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P8\szkoła nr 8 2026r\"/>
    </mc:Choice>
  </mc:AlternateContent>
  <xr:revisionPtr revIDLastSave="0" documentId="13_ncr:1_{FF6F22CB-D251-4D5B-9A09-7C7AEAFDEAF0}" xr6:coauthVersionLast="47" xr6:coauthVersionMax="47" xr10:uidLastSave="{00000000-0000-0000-0000-000000000000}"/>
  <bookViews>
    <workbookView xWindow="-120" yWindow="-120" windowWidth="29040" windowHeight="15720" tabRatio="500" firstSheet="2" activeTab="7" xr2:uid="{00000000-000D-0000-FFFF-FFFF00000000}"/>
  </bookViews>
  <sheets>
    <sheet name="Mięso i wyroby mięsne" sheetId="1" r:id="rId1"/>
    <sheet name="Nabiał" sheetId="2" r:id="rId2"/>
    <sheet name="Warzywa i owoce" sheetId="3" r:id="rId3"/>
    <sheet name="Mrożonki " sheetId="4" r:id="rId4"/>
    <sheet name="Ryby" sheetId="5" r:id="rId5"/>
    <sheet name="Pieczywo" sheetId="6" r:id="rId6"/>
    <sheet name="Artykuły ogólnospożywcze" sheetId="7" r:id="rId7"/>
    <sheet name="Wyroby garmażeryjne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20" i="7" l="1"/>
  <c r="I118" i="7"/>
  <c r="E118" i="7"/>
  <c r="F118" i="7" s="1"/>
  <c r="J118" i="7" s="1"/>
  <c r="I117" i="7"/>
  <c r="E117" i="7"/>
  <c r="F117" i="7" s="1"/>
  <c r="J117" i="7" s="1"/>
  <c r="I116" i="7"/>
  <c r="E116" i="7"/>
  <c r="F116" i="7" s="1"/>
  <c r="J116" i="7" s="1"/>
  <c r="I115" i="7"/>
  <c r="E115" i="7"/>
  <c r="F115" i="7" s="1"/>
  <c r="J115" i="7" s="1"/>
  <c r="I114" i="7"/>
  <c r="E114" i="7"/>
  <c r="F114" i="7" s="1"/>
  <c r="J114" i="7" s="1"/>
  <c r="I113" i="7"/>
  <c r="F113" i="7"/>
  <c r="J113" i="7" s="1"/>
  <c r="E113" i="7"/>
  <c r="I112" i="7"/>
  <c r="F112" i="7"/>
  <c r="J112" i="7" s="1"/>
  <c r="E112" i="7"/>
  <c r="I111" i="7"/>
  <c r="F111" i="7"/>
  <c r="J111" i="7" s="1"/>
  <c r="E111" i="7"/>
  <c r="I110" i="7"/>
  <c r="F110" i="7"/>
  <c r="J110" i="7" s="1"/>
  <c r="E110" i="7"/>
  <c r="I109" i="7"/>
  <c r="E109" i="7"/>
  <c r="F109" i="7" s="1"/>
  <c r="J109" i="7" s="1"/>
  <c r="I108" i="7"/>
  <c r="F108" i="7"/>
  <c r="J108" i="7" s="1"/>
  <c r="E108" i="7"/>
  <c r="I107" i="7"/>
  <c r="F107" i="7"/>
  <c r="J107" i="7" s="1"/>
  <c r="E107" i="7"/>
  <c r="I106" i="7"/>
  <c r="F106" i="7"/>
  <c r="J106" i="7" s="1"/>
  <c r="E106" i="7"/>
  <c r="I105" i="7"/>
  <c r="F105" i="7"/>
  <c r="J105" i="7" s="1"/>
  <c r="E105" i="7"/>
  <c r="I104" i="7"/>
  <c r="E104" i="7"/>
  <c r="F104" i="7" s="1"/>
  <c r="J104" i="7" s="1"/>
  <c r="I103" i="7"/>
  <c r="F103" i="7"/>
  <c r="J103" i="7" s="1"/>
  <c r="E103" i="7"/>
  <c r="I102" i="7"/>
  <c r="F102" i="7"/>
  <c r="J102" i="7" s="1"/>
  <c r="E102" i="7"/>
  <c r="I101" i="7"/>
  <c r="F101" i="7"/>
  <c r="J101" i="7" s="1"/>
  <c r="E101" i="7"/>
  <c r="I100" i="7"/>
  <c r="F100" i="7"/>
  <c r="J100" i="7" s="1"/>
  <c r="E100" i="7"/>
  <c r="I99" i="7"/>
  <c r="E99" i="7"/>
  <c r="F99" i="7" s="1"/>
  <c r="J99" i="7" s="1"/>
  <c r="I98" i="7"/>
  <c r="F98" i="7"/>
  <c r="J98" i="7" s="1"/>
  <c r="E98" i="7"/>
  <c r="I97" i="7"/>
  <c r="F97" i="7"/>
  <c r="J97" i="7" s="1"/>
  <c r="E97" i="7"/>
  <c r="I96" i="7"/>
  <c r="F96" i="7"/>
  <c r="J96" i="7" s="1"/>
  <c r="E96" i="7"/>
  <c r="I95" i="7"/>
  <c r="F95" i="7"/>
  <c r="J95" i="7" s="1"/>
  <c r="E95" i="7"/>
  <c r="I94" i="7"/>
  <c r="E94" i="7"/>
  <c r="F94" i="7" s="1"/>
  <c r="J94" i="7" s="1"/>
  <c r="I93" i="7"/>
  <c r="F93" i="7"/>
  <c r="J93" i="7" s="1"/>
  <c r="E93" i="7"/>
  <c r="I92" i="7"/>
  <c r="F92" i="7"/>
  <c r="J92" i="7" s="1"/>
  <c r="E92" i="7"/>
  <c r="I91" i="7"/>
  <c r="F91" i="7"/>
  <c r="J91" i="7" s="1"/>
  <c r="E91" i="7"/>
  <c r="I90" i="7"/>
  <c r="F90" i="7"/>
  <c r="J90" i="7" s="1"/>
  <c r="E90" i="7"/>
  <c r="I89" i="7"/>
  <c r="E89" i="7"/>
  <c r="F89" i="7" s="1"/>
  <c r="J89" i="7" s="1"/>
  <c r="I88" i="7"/>
  <c r="F88" i="7"/>
  <c r="J88" i="7" s="1"/>
  <c r="E88" i="7"/>
  <c r="I87" i="7"/>
  <c r="F87" i="7"/>
  <c r="J87" i="7" s="1"/>
  <c r="E87" i="7"/>
  <c r="I86" i="7"/>
  <c r="F86" i="7"/>
  <c r="J86" i="7" s="1"/>
  <c r="E86" i="7"/>
  <c r="I85" i="7"/>
  <c r="F85" i="7"/>
  <c r="J85" i="7" s="1"/>
  <c r="E85" i="7"/>
  <c r="I84" i="7"/>
  <c r="E84" i="7"/>
  <c r="F84" i="7" s="1"/>
  <c r="J84" i="7" s="1"/>
  <c r="I83" i="7"/>
  <c r="F83" i="7"/>
  <c r="J83" i="7" s="1"/>
  <c r="E83" i="7"/>
  <c r="I82" i="7"/>
  <c r="F82" i="7"/>
  <c r="J82" i="7" s="1"/>
  <c r="E82" i="7"/>
  <c r="I81" i="7"/>
  <c r="F81" i="7"/>
  <c r="J81" i="7" s="1"/>
  <c r="E81" i="7"/>
  <c r="I80" i="7"/>
  <c r="F80" i="7"/>
  <c r="J80" i="7" s="1"/>
  <c r="E80" i="7"/>
  <c r="I79" i="7"/>
  <c r="E79" i="7"/>
  <c r="F79" i="7" s="1"/>
  <c r="J79" i="7" s="1"/>
  <c r="I78" i="7"/>
  <c r="F78" i="7"/>
  <c r="J78" i="7" s="1"/>
  <c r="E78" i="7"/>
  <c r="I77" i="7"/>
  <c r="F77" i="7"/>
  <c r="J77" i="7" s="1"/>
  <c r="E77" i="7"/>
  <c r="I76" i="7"/>
  <c r="F76" i="7"/>
  <c r="J76" i="7" s="1"/>
  <c r="E76" i="7"/>
  <c r="I75" i="7"/>
  <c r="F75" i="7"/>
  <c r="J75" i="7" s="1"/>
  <c r="E75" i="7"/>
  <c r="I74" i="7"/>
  <c r="E74" i="7"/>
  <c r="F74" i="7" s="1"/>
  <c r="J74" i="7" s="1"/>
  <c r="I73" i="7"/>
  <c r="F73" i="7"/>
  <c r="J73" i="7" s="1"/>
  <c r="E73" i="7"/>
  <c r="I72" i="7"/>
  <c r="F72" i="7"/>
  <c r="J72" i="7" s="1"/>
  <c r="E72" i="7"/>
  <c r="I71" i="7"/>
  <c r="F71" i="7"/>
  <c r="J71" i="7" s="1"/>
  <c r="E71" i="7"/>
  <c r="I70" i="7"/>
  <c r="F70" i="7"/>
  <c r="J70" i="7" s="1"/>
  <c r="E70" i="7"/>
  <c r="I69" i="7"/>
  <c r="E69" i="7"/>
  <c r="F69" i="7" s="1"/>
  <c r="J69" i="7" s="1"/>
  <c r="I68" i="7"/>
  <c r="F68" i="7"/>
  <c r="J68" i="7" s="1"/>
  <c r="E68" i="7"/>
  <c r="I67" i="7"/>
  <c r="F67" i="7"/>
  <c r="J67" i="7" s="1"/>
  <c r="E67" i="7"/>
  <c r="I66" i="7"/>
  <c r="F66" i="7"/>
  <c r="J66" i="7" s="1"/>
  <c r="E66" i="7"/>
  <c r="I65" i="7"/>
  <c r="F65" i="7"/>
  <c r="J65" i="7" s="1"/>
  <c r="E65" i="7"/>
  <c r="I64" i="7"/>
  <c r="E64" i="7"/>
  <c r="F64" i="7" s="1"/>
  <c r="J64" i="7" s="1"/>
  <c r="I63" i="7"/>
  <c r="F63" i="7"/>
  <c r="J63" i="7" s="1"/>
  <c r="E63" i="7"/>
  <c r="I62" i="7"/>
  <c r="F62" i="7"/>
  <c r="J62" i="7" s="1"/>
  <c r="E62" i="7"/>
  <c r="I61" i="7"/>
  <c r="F61" i="7"/>
  <c r="J61" i="7" s="1"/>
  <c r="E61" i="7"/>
  <c r="I60" i="7"/>
  <c r="F60" i="7"/>
  <c r="J60" i="7" s="1"/>
  <c r="E60" i="7"/>
  <c r="I59" i="7"/>
  <c r="E59" i="7"/>
  <c r="F59" i="7" s="1"/>
  <c r="J59" i="7" s="1"/>
  <c r="I58" i="7"/>
  <c r="F58" i="7"/>
  <c r="J58" i="7" s="1"/>
  <c r="E58" i="7"/>
  <c r="I57" i="7"/>
  <c r="F57" i="7"/>
  <c r="J57" i="7" s="1"/>
  <c r="E57" i="7"/>
  <c r="I56" i="7"/>
  <c r="F56" i="7"/>
  <c r="J56" i="7" s="1"/>
  <c r="E56" i="7"/>
  <c r="I55" i="7"/>
  <c r="F55" i="7"/>
  <c r="J55" i="7" s="1"/>
  <c r="E55" i="7"/>
  <c r="I54" i="7"/>
  <c r="E54" i="7"/>
  <c r="F54" i="7" s="1"/>
  <c r="J54" i="7" s="1"/>
  <c r="I53" i="7"/>
  <c r="F53" i="7"/>
  <c r="J53" i="7" s="1"/>
  <c r="E53" i="7"/>
  <c r="I52" i="7"/>
  <c r="F52" i="7"/>
  <c r="J52" i="7" s="1"/>
  <c r="E52" i="7"/>
  <c r="I51" i="7"/>
  <c r="F51" i="7"/>
  <c r="J51" i="7" s="1"/>
  <c r="E51" i="7"/>
  <c r="I50" i="7"/>
  <c r="F50" i="7"/>
  <c r="J50" i="7" s="1"/>
  <c r="E50" i="7"/>
  <c r="I49" i="7"/>
  <c r="E49" i="7"/>
  <c r="F49" i="7" s="1"/>
  <c r="J49" i="7" s="1"/>
  <c r="I48" i="7"/>
  <c r="F48" i="7"/>
  <c r="J48" i="7" s="1"/>
  <c r="E48" i="7"/>
  <c r="I47" i="7"/>
  <c r="F47" i="7"/>
  <c r="J47" i="7" s="1"/>
  <c r="E47" i="7"/>
  <c r="I46" i="7"/>
  <c r="F46" i="7"/>
  <c r="J46" i="7" s="1"/>
  <c r="E46" i="7"/>
  <c r="I45" i="7"/>
  <c r="F45" i="7"/>
  <c r="J45" i="7" s="1"/>
  <c r="E45" i="7"/>
  <c r="I44" i="7"/>
  <c r="E44" i="7"/>
  <c r="F44" i="7" s="1"/>
  <c r="J44" i="7" s="1"/>
  <c r="I43" i="7"/>
  <c r="F43" i="7"/>
  <c r="J43" i="7" s="1"/>
  <c r="E43" i="7"/>
  <c r="I42" i="7"/>
  <c r="F42" i="7"/>
  <c r="J42" i="7" s="1"/>
  <c r="E42" i="7"/>
  <c r="I41" i="7"/>
  <c r="F41" i="7"/>
  <c r="J41" i="7" s="1"/>
  <c r="E41" i="7"/>
  <c r="I40" i="7"/>
  <c r="F40" i="7"/>
  <c r="J40" i="7" s="1"/>
  <c r="E40" i="7"/>
  <c r="I39" i="7"/>
  <c r="E39" i="7"/>
  <c r="F39" i="7" s="1"/>
  <c r="J39" i="7" s="1"/>
  <c r="I38" i="7"/>
  <c r="F38" i="7"/>
  <c r="J38" i="7" s="1"/>
  <c r="E38" i="7"/>
  <c r="I37" i="7"/>
  <c r="F37" i="7"/>
  <c r="J37" i="7" s="1"/>
  <c r="E37" i="7"/>
  <c r="I36" i="7"/>
  <c r="F36" i="7"/>
  <c r="J36" i="7" s="1"/>
  <c r="E36" i="7"/>
  <c r="I35" i="7"/>
  <c r="F35" i="7"/>
  <c r="J35" i="7" s="1"/>
  <c r="E35" i="7"/>
  <c r="I34" i="7"/>
  <c r="E34" i="7"/>
  <c r="F34" i="7" s="1"/>
  <c r="J34" i="7" s="1"/>
  <c r="I33" i="7"/>
  <c r="F33" i="7"/>
  <c r="J33" i="7" s="1"/>
  <c r="E33" i="7"/>
  <c r="I32" i="7"/>
  <c r="F32" i="7"/>
  <c r="J32" i="7" s="1"/>
  <c r="E32" i="7"/>
  <c r="I31" i="7"/>
  <c r="F31" i="7"/>
  <c r="J31" i="7" s="1"/>
  <c r="E31" i="7"/>
  <c r="I30" i="7"/>
  <c r="F30" i="7"/>
  <c r="J30" i="7" s="1"/>
  <c r="E30" i="7"/>
  <c r="I29" i="7"/>
  <c r="E29" i="7"/>
  <c r="F29" i="7" s="1"/>
  <c r="J29" i="7" s="1"/>
  <c r="I28" i="7"/>
  <c r="F28" i="7"/>
  <c r="J28" i="7" s="1"/>
  <c r="E28" i="7"/>
  <c r="I27" i="7"/>
  <c r="F27" i="7"/>
  <c r="J27" i="7" s="1"/>
  <c r="E27" i="7"/>
  <c r="I26" i="7"/>
  <c r="F26" i="7"/>
  <c r="J26" i="7" s="1"/>
  <c r="E26" i="7"/>
  <c r="I25" i="7"/>
  <c r="F25" i="7"/>
  <c r="J25" i="7" s="1"/>
  <c r="E25" i="7"/>
  <c r="I24" i="7"/>
  <c r="E24" i="7"/>
  <c r="F24" i="7" s="1"/>
  <c r="J24" i="7" s="1"/>
  <c r="I23" i="7"/>
  <c r="F23" i="7"/>
  <c r="J23" i="7" s="1"/>
  <c r="E23" i="7"/>
  <c r="I22" i="7"/>
  <c r="F22" i="7"/>
  <c r="J22" i="7" s="1"/>
  <c r="E22" i="7"/>
  <c r="I21" i="7"/>
  <c r="F21" i="7"/>
  <c r="J21" i="7" s="1"/>
  <c r="E21" i="7"/>
  <c r="I20" i="7"/>
  <c r="F20" i="7"/>
  <c r="J20" i="7" s="1"/>
  <c r="E20" i="7"/>
  <c r="I19" i="7"/>
  <c r="E19" i="7"/>
  <c r="F19" i="7" s="1"/>
  <c r="J19" i="7" s="1"/>
  <c r="I18" i="7"/>
  <c r="F18" i="7"/>
  <c r="J18" i="7" s="1"/>
  <c r="E18" i="7"/>
  <c r="I17" i="7"/>
  <c r="F17" i="7"/>
  <c r="J17" i="7" s="1"/>
  <c r="E17" i="7"/>
  <c r="I16" i="7"/>
  <c r="F16" i="7"/>
  <c r="J16" i="7" s="1"/>
  <c r="E16" i="7"/>
  <c r="I15" i="7"/>
  <c r="F15" i="7"/>
  <c r="J15" i="7" s="1"/>
  <c r="E15" i="7"/>
  <c r="I14" i="7"/>
  <c r="E14" i="7"/>
  <c r="F14" i="7" s="1"/>
  <c r="J14" i="7" s="1"/>
  <c r="I13" i="7"/>
  <c r="F13" i="7"/>
  <c r="J13" i="7" s="1"/>
  <c r="E13" i="7"/>
  <c r="I12" i="7"/>
  <c r="F12" i="7"/>
  <c r="J12" i="7" s="1"/>
  <c r="E12" i="7"/>
  <c r="I11" i="7"/>
  <c r="F11" i="7"/>
  <c r="J11" i="7" s="1"/>
  <c r="E11" i="7"/>
  <c r="I10" i="7"/>
  <c r="F10" i="7"/>
  <c r="J10" i="7" s="1"/>
  <c r="E10" i="7"/>
  <c r="I9" i="7"/>
  <c r="E9" i="7"/>
  <c r="F9" i="7" s="1"/>
  <c r="J9" i="7" s="1"/>
  <c r="I8" i="7"/>
  <c r="F8" i="7"/>
  <c r="J8" i="7" s="1"/>
  <c r="E8" i="7"/>
  <c r="I7" i="7"/>
  <c r="F7" i="7"/>
  <c r="J7" i="7" s="1"/>
  <c r="E7" i="7"/>
  <c r="I6" i="7"/>
  <c r="F6" i="7"/>
  <c r="J6" i="7" s="1"/>
  <c r="E6" i="7"/>
  <c r="I5" i="7"/>
  <c r="F5" i="7"/>
  <c r="J5" i="7" s="1"/>
  <c r="E5" i="7"/>
  <c r="I24" i="6"/>
  <c r="J22" i="6"/>
  <c r="I22" i="6"/>
  <c r="F22" i="6"/>
  <c r="E22" i="6"/>
  <c r="I21" i="6"/>
  <c r="E21" i="6"/>
  <c r="F21" i="6" s="1"/>
  <c r="J21" i="6" s="1"/>
  <c r="I20" i="6"/>
  <c r="F20" i="6"/>
  <c r="J20" i="6" s="1"/>
  <c r="E20" i="6"/>
  <c r="I19" i="6"/>
  <c r="E19" i="6"/>
  <c r="F19" i="6" s="1"/>
  <c r="J19" i="6" s="1"/>
  <c r="J18" i="6"/>
  <c r="I18" i="6"/>
  <c r="F18" i="6"/>
  <c r="E18" i="6"/>
  <c r="I17" i="6"/>
  <c r="E17" i="6"/>
  <c r="F17" i="6" s="1"/>
  <c r="J17" i="6" s="1"/>
  <c r="I16" i="6"/>
  <c r="F16" i="6"/>
  <c r="J16" i="6" s="1"/>
  <c r="E16" i="6"/>
  <c r="I15" i="6"/>
  <c r="E15" i="6"/>
  <c r="F15" i="6" s="1"/>
  <c r="J15" i="6" s="1"/>
  <c r="J14" i="6"/>
  <c r="I14" i="6"/>
  <c r="F14" i="6"/>
  <c r="E14" i="6"/>
  <c r="I13" i="6"/>
  <c r="E13" i="6"/>
  <c r="F13" i="6" s="1"/>
  <c r="J13" i="6" s="1"/>
  <c r="I12" i="6"/>
  <c r="F12" i="6"/>
  <c r="J12" i="6" s="1"/>
  <c r="E12" i="6"/>
  <c r="I11" i="6"/>
  <c r="E11" i="6"/>
  <c r="F11" i="6" s="1"/>
  <c r="J11" i="6" s="1"/>
  <c r="J10" i="6"/>
  <c r="I10" i="6"/>
  <c r="F10" i="6"/>
  <c r="E10" i="6"/>
  <c r="I9" i="6"/>
  <c r="E9" i="6"/>
  <c r="F9" i="6" s="1"/>
  <c r="J9" i="6" s="1"/>
  <c r="I8" i="6"/>
  <c r="F8" i="6"/>
  <c r="J8" i="6" s="1"/>
  <c r="E8" i="6"/>
  <c r="I7" i="6"/>
  <c r="E7" i="6"/>
  <c r="F7" i="6" s="1"/>
  <c r="J7" i="6" s="1"/>
  <c r="J6" i="6"/>
  <c r="I6" i="6"/>
  <c r="F6" i="6"/>
  <c r="E6" i="6"/>
  <c r="I5" i="6"/>
  <c r="E5" i="6"/>
  <c r="F5" i="6" s="1"/>
  <c r="J5" i="6" s="1"/>
  <c r="I4" i="6"/>
  <c r="F4" i="6"/>
  <c r="J4" i="6" s="1"/>
  <c r="E4" i="6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I3" i="6"/>
  <c r="E3" i="6"/>
  <c r="F3" i="6" s="1"/>
  <c r="J3" i="6" s="1"/>
  <c r="I12" i="5"/>
  <c r="I10" i="5"/>
  <c r="E10" i="5"/>
  <c r="F10" i="5" s="1"/>
  <c r="J10" i="5" s="1"/>
  <c r="I9" i="5"/>
  <c r="F9" i="5"/>
  <c r="J9" i="5" s="1"/>
  <c r="E9" i="5"/>
  <c r="I8" i="5"/>
  <c r="E8" i="5"/>
  <c r="F8" i="5" s="1"/>
  <c r="J8" i="5" s="1"/>
  <c r="I7" i="5"/>
  <c r="E7" i="5"/>
  <c r="F7" i="5" s="1"/>
  <c r="J7" i="5" s="1"/>
  <c r="I6" i="5"/>
  <c r="E6" i="5"/>
  <c r="F6" i="5" s="1"/>
  <c r="J6" i="5" s="1"/>
  <c r="I5" i="5"/>
  <c r="F5" i="5"/>
  <c r="J5" i="5" s="1"/>
  <c r="E5" i="5"/>
  <c r="I4" i="5"/>
  <c r="E4" i="5"/>
  <c r="F4" i="5" s="1"/>
  <c r="J4" i="5" s="1"/>
  <c r="A4" i="5"/>
  <c r="A5" i="5" s="1"/>
  <c r="A6" i="5" s="1"/>
  <c r="A7" i="5" s="1"/>
  <c r="A8" i="5" s="1"/>
  <c r="A9" i="5" s="1"/>
  <c r="A10" i="5" s="1"/>
  <c r="I3" i="5"/>
  <c r="E3" i="5"/>
  <c r="F3" i="5" s="1"/>
  <c r="J3" i="5" s="1"/>
  <c r="I43" i="4"/>
  <c r="I41" i="4"/>
  <c r="F41" i="4"/>
  <c r="J41" i="4" s="1"/>
  <c r="E41" i="4"/>
  <c r="I40" i="4"/>
  <c r="F40" i="4"/>
  <c r="J40" i="4" s="1"/>
  <c r="E40" i="4"/>
  <c r="I39" i="4"/>
  <c r="F39" i="4"/>
  <c r="J39" i="4" s="1"/>
  <c r="E39" i="4"/>
  <c r="I38" i="4"/>
  <c r="F38" i="4"/>
  <c r="J38" i="4" s="1"/>
  <c r="E38" i="4"/>
  <c r="I37" i="4"/>
  <c r="E37" i="4"/>
  <c r="F37" i="4" s="1"/>
  <c r="J37" i="4" s="1"/>
  <c r="I36" i="4"/>
  <c r="F36" i="4"/>
  <c r="J36" i="4" s="1"/>
  <c r="E36" i="4"/>
  <c r="I35" i="4"/>
  <c r="F35" i="4"/>
  <c r="J35" i="4" s="1"/>
  <c r="E35" i="4"/>
  <c r="I34" i="4"/>
  <c r="F34" i="4"/>
  <c r="J34" i="4" s="1"/>
  <c r="E34" i="4"/>
  <c r="I33" i="4"/>
  <c r="F33" i="4"/>
  <c r="J33" i="4" s="1"/>
  <c r="E33" i="4"/>
  <c r="I32" i="4"/>
  <c r="E32" i="4"/>
  <c r="F32" i="4" s="1"/>
  <c r="J32" i="4" s="1"/>
  <c r="I31" i="4"/>
  <c r="F31" i="4"/>
  <c r="J31" i="4" s="1"/>
  <c r="E31" i="4"/>
  <c r="I30" i="4"/>
  <c r="F30" i="4"/>
  <c r="J30" i="4" s="1"/>
  <c r="E30" i="4"/>
  <c r="I29" i="4"/>
  <c r="F29" i="4"/>
  <c r="J29" i="4" s="1"/>
  <c r="E29" i="4"/>
  <c r="I28" i="4"/>
  <c r="F28" i="4"/>
  <c r="J28" i="4" s="1"/>
  <c r="E28" i="4"/>
  <c r="I27" i="4"/>
  <c r="E27" i="4"/>
  <c r="F27" i="4" s="1"/>
  <c r="J27" i="4" s="1"/>
  <c r="I26" i="4"/>
  <c r="F26" i="4"/>
  <c r="J26" i="4" s="1"/>
  <c r="E26" i="4"/>
  <c r="I25" i="4"/>
  <c r="F25" i="4"/>
  <c r="J25" i="4" s="1"/>
  <c r="E25" i="4"/>
  <c r="I24" i="4"/>
  <c r="F24" i="4"/>
  <c r="J24" i="4" s="1"/>
  <c r="E24" i="4"/>
  <c r="I23" i="4"/>
  <c r="F23" i="4"/>
  <c r="J23" i="4" s="1"/>
  <c r="E23" i="4"/>
  <c r="I22" i="4"/>
  <c r="E22" i="4"/>
  <c r="F22" i="4" s="1"/>
  <c r="J22" i="4" s="1"/>
  <c r="I21" i="4"/>
  <c r="F21" i="4"/>
  <c r="J21" i="4" s="1"/>
  <c r="E21" i="4"/>
  <c r="I20" i="4"/>
  <c r="F20" i="4"/>
  <c r="J20" i="4" s="1"/>
  <c r="E20" i="4"/>
  <c r="I19" i="4"/>
  <c r="F19" i="4"/>
  <c r="J19" i="4" s="1"/>
  <c r="E19" i="4"/>
  <c r="I18" i="4"/>
  <c r="F18" i="4"/>
  <c r="J18" i="4" s="1"/>
  <c r="E18" i="4"/>
  <c r="I17" i="4"/>
  <c r="F17" i="4"/>
  <c r="J17" i="4" s="1"/>
  <c r="E17" i="4"/>
  <c r="I16" i="4"/>
  <c r="F16" i="4"/>
  <c r="J16" i="4" s="1"/>
  <c r="E16" i="4"/>
  <c r="I15" i="4"/>
  <c r="F15" i="4"/>
  <c r="J15" i="4" s="1"/>
  <c r="E15" i="4"/>
  <c r="I14" i="4"/>
  <c r="F14" i="4"/>
  <c r="J14" i="4" s="1"/>
  <c r="E14" i="4"/>
  <c r="I13" i="4"/>
  <c r="F13" i="4"/>
  <c r="J13" i="4" s="1"/>
  <c r="E13" i="4"/>
  <c r="I12" i="4"/>
  <c r="E12" i="4"/>
  <c r="F12" i="4" s="1"/>
  <c r="J12" i="4" s="1"/>
  <c r="I11" i="4"/>
  <c r="F11" i="4"/>
  <c r="J11" i="4" s="1"/>
  <c r="E11" i="4"/>
  <c r="I10" i="4"/>
  <c r="F10" i="4"/>
  <c r="J10" i="4" s="1"/>
  <c r="E10" i="4"/>
  <c r="I9" i="4"/>
  <c r="F9" i="4"/>
  <c r="J9" i="4" s="1"/>
  <c r="E9" i="4"/>
  <c r="I8" i="4"/>
  <c r="F8" i="4"/>
  <c r="J8" i="4" s="1"/>
  <c r="E8" i="4"/>
  <c r="I7" i="4"/>
  <c r="E7" i="4"/>
  <c r="F7" i="4" s="1"/>
  <c r="J7" i="4" s="1"/>
  <c r="I6" i="4"/>
  <c r="F6" i="4"/>
  <c r="J6" i="4" s="1"/>
  <c r="E6" i="4"/>
  <c r="I5" i="4"/>
  <c r="F5" i="4"/>
  <c r="J5" i="4" s="1"/>
  <c r="E5" i="4"/>
  <c r="I4" i="4"/>
  <c r="F4" i="4"/>
  <c r="J4" i="4" s="1"/>
  <c r="E4" i="4"/>
  <c r="I67" i="3"/>
  <c r="I65" i="3"/>
  <c r="E65" i="3"/>
  <c r="F65" i="3" s="1"/>
  <c r="J65" i="3" s="1"/>
  <c r="I64" i="3"/>
  <c r="E64" i="3"/>
  <c r="F64" i="3" s="1"/>
  <c r="J64" i="3" s="1"/>
  <c r="I63" i="3"/>
  <c r="F63" i="3"/>
  <c r="J63" i="3" s="1"/>
  <c r="E63" i="3"/>
  <c r="I62" i="3"/>
  <c r="E62" i="3"/>
  <c r="F62" i="3" s="1"/>
  <c r="J62" i="3" s="1"/>
  <c r="I61" i="3"/>
  <c r="E61" i="3"/>
  <c r="F61" i="3" s="1"/>
  <c r="J61" i="3" s="1"/>
  <c r="I60" i="3"/>
  <c r="E60" i="3"/>
  <c r="F60" i="3" s="1"/>
  <c r="J60" i="3" s="1"/>
  <c r="I59" i="3"/>
  <c r="F59" i="3"/>
  <c r="J59" i="3" s="1"/>
  <c r="E59" i="3"/>
  <c r="I58" i="3"/>
  <c r="E58" i="3"/>
  <c r="F58" i="3" s="1"/>
  <c r="J58" i="3" s="1"/>
  <c r="I57" i="3"/>
  <c r="E57" i="3"/>
  <c r="F57" i="3" s="1"/>
  <c r="J57" i="3" s="1"/>
  <c r="I56" i="3"/>
  <c r="E56" i="3"/>
  <c r="F56" i="3" s="1"/>
  <c r="J56" i="3" s="1"/>
  <c r="I55" i="3"/>
  <c r="F55" i="3"/>
  <c r="J55" i="3" s="1"/>
  <c r="E55" i="3"/>
  <c r="I54" i="3"/>
  <c r="E54" i="3"/>
  <c r="F54" i="3" s="1"/>
  <c r="J54" i="3" s="1"/>
  <c r="I53" i="3"/>
  <c r="E53" i="3"/>
  <c r="F53" i="3" s="1"/>
  <c r="J53" i="3" s="1"/>
  <c r="I52" i="3"/>
  <c r="E52" i="3"/>
  <c r="F52" i="3" s="1"/>
  <c r="J52" i="3" s="1"/>
  <c r="I51" i="3"/>
  <c r="F51" i="3"/>
  <c r="J51" i="3" s="1"/>
  <c r="E51" i="3"/>
  <c r="I50" i="3"/>
  <c r="E50" i="3"/>
  <c r="F50" i="3" s="1"/>
  <c r="J50" i="3" s="1"/>
  <c r="I49" i="3"/>
  <c r="E49" i="3"/>
  <c r="F49" i="3" s="1"/>
  <c r="J49" i="3" s="1"/>
  <c r="I48" i="3"/>
  <c r="E48" i="3"/>
  <c r="F48" i="3" s="1"/>
  <c r="J48" i="3" s="1"/>
  <c r="I47" i="3"/>
  <c r="F47" i="3"/>
  <c r="J47" i="3" s="1"/>
  <c r="E47" i="3"/>
  <c r="I46" i="3"/>
  <c r="E46" i="3"/>
  <c r="F46" i="3" s="1"/>
  <c r="J46" i="3" s="1"/>
  <c r="I45" i="3"/>
  <c r="E45" i="3"/>
  <c r="F45" i="3" s="1"/>
  <c r="J45" i="3" s="1"/>
  <c r="I44" i="3"/>
  <c r="E44" i="3"/>
  <c r="F44" i="3" s="1"/>
  <c r="J44" i="3" s="1"/>
  <c r="I43" i="3"/>
  <c r="F43" i="3"/>
  <c r="J43" i="3" s="1"/>
  <c r="E43" i="3"/>
  <c r="I42" i="3"/>
  <c r="E42" i="3"/>
  <c r="F42" i="3" s="1"/>
  <c r="J42" i="3" s="1"/>
  <c r="I41" i="3"/>
  <c r="E41" i="3"/>
  <c r="F41" i="3" s="1"/>
  <c r="J41" i="3" s="1"/>
  <c r="I40" i="3"/>
  <c r="E40" i="3"/>
  <c r="F40" i="3" s="1"/>
  <c r="J40" i="3" s="1"/>
  <c r="I39" i="3"/>
  <c r="F39" i="3"/>
  <c r="J39" i="3" s="1"/>
  <c r="E39" i="3"/>
  <c r="I38" i="3"/>
  <c r="E38" i="3"/>
  <c r="F38" i="3" s="1"/>
  <c r="J38" i="3" s="1"/>
  <c r="I37" i="3"/>
  <c r="E37" i="3"/>
  <c r="F37" i="3" s="1"/>
  <c r="J37" i="3" s="1"/>
  <c r="I36" i="3"/>
  <c r="E36" i="3"/>
  <c r="F36" i="3" s="1"/>
  <c r="J36" i="3" s="1"/>
  <c r="I35" i="3"/>
  <c r="F35" i="3"/>
  <c r="J35" i="3" s="1"/>
  <c r="E35" i="3"/>
  <c r="I34" i="3"/>
  <c r="E34" i="3"/>
  <c r="F34" i="3" s="1"/>
  <c r="J34" i="3" s="1"/>
  <c r="I33" i="3"/>
  <c r="E33" i="3"/>
  <c r="F33" i="3" s="1"/>
  <c r="J33" i="3" s="1"/>
  <c r="I32" i="3"/>
  <c r="E32" i="3"/>
  <c r="F32" i="3" s="1"/>
  <c r="J32" i="3" s="1"/>
  <c r="I31" i="3"/>
  <c r="F31" i="3"/>
  <c r="J31" i="3" s="1"/>
  <c r="E31" i="3"/>
  <c r="I30" i="3"/>
  <c r="E30" i="3"/>
  <c r="F30" i="3" s="1"/>
  <c r="J30" i="3" s="1"/>
  <c r="I29" i="3"/>
  <c r="E29" i="3"/>
  <c r="F29" i="3" s="1"/>
  <c r="J29" i="3" s="1"/>
  <c r="I28" i="3"/>
  <c r="E28" i="3"/>
  <c r="F28" i="3" s="1"/>
  <c r="J28" i="3" s="1"/>
  <c r="I27" i="3"/>
  <c r="F27" i="3"/>
  <c r="J27" i="3" s="1"/>
  <c r="E27" i="3"/>
  <c r="I26" i="3"/>
  <c r="E26" i="3"/>
  <c r="F26" i="3" s="1"/>
  <c r="J26" i="3" s="1"/>
  <c r="I25" i="3"/>
  <c r="E25" i="3"/>
  <c r="F25" i="3" s="1"/>
  <c r="J25" i="3" s="1"/>
  <c r="I24" i="3"/>
  <c r="E24" i="3"/>
  <c r="F24" i="3" s="1"/>
  <c r="J24" i="3" s="1"/>
  <c r="I23" i="3"/>
  <c r="F23" i="3"/>
  <c r="J23" i="3" s="1"/>
  <c r="E23" i="3"/>
  <c r="I22" i="3"/>
  <c r="E22" i="3"/>
  <c r="F22" i="3" s="1"/>
  <c r="J22" i="3" s="1"/>
  <c r="I21" i="3"/>
  <c r="E21" i="3"/>
  <c r="F21" i="3" s="1"/>
  <c r="J21" i="3" s="1"/>
  <c r="I20" i="3"/>
  <c r="E20" i="3"/>
  <c r="F20" i="3" s="1"/>
  <c r="J20" i="3" s="1"/>
  <c r="I19" i="3"/>
  <c r="F19" i="3"/>
  <c r="J19" i="3" s="1"/>
  <c r="E19" i="3"/>
  <c r="I18" i="3"/>
  <c r="E18" i="3"/>
  <c r="F18" i="3" s="1"/>
  <c r="J18" i="3" s="1"/>
  <c r="I17" i="3"/>
  <c r="E17" i="3"/>
  <c r="F17" i="3" s="1"/>
  <c r="J17" i="3" s="1"/>
  <c r="I16" i="3"/>
  <c r="E16" i="3"/>
  <c r="F16" i="3" s="1"/>
  <c r="J16" i="3" s="1"/>
  <c r="I15" i="3"/>
  <c r="F15" i="3"/>
  <c r="J15" i="3" s="1"/>
  <c r="E15" i="3"/>
  <c r="I14" i="3"/>
  <c r="E14" i="3"/>
  <c r="F14" i="3" s="1"/>
  <c r="J14" i="3" s="1"/>
  <c r="I13" i="3"/>
  <c r="E13" i="3"/>
  <c r="F13" i="3" s="1"/>
  <c r="J13" i="3" s="1"/>
  <c r="I12" i="3"/>
  <c r="E12" i="3"/>
  <c r="F12" i="3" s="1"/>
  <c r="J12" i="3" s="1"/>
  <c r="I11" i="3"/>
  <c r="F11" i="3"/>
  <c r="J11" i="3" s="1"/>
  <c r="E11" i="3"/>
  <c r="I10" i="3"/>
  <c r="E10" i="3"/>
  <c r="F10" i="3" s="1"/>
  <c r="J10" i="3" s="1"/>
  <c r="I9" i="3"/>
  <c r="E9" i="3"/>
  <c r="F9" i="3" s="1"/>
  <c r="J9" i="3" s="1"/>
  <c r="I8" i="3"/>
  <c r="E8" i="3"/>
  <c r="F8" i="3" s="1"/>
  <c r="J8" i="3" s="1"/>
  <c r="I7" i="3"/>
  <c r="F7" i="3"/>
  <c r="J7" i="3" s="1"/>
  <c r="E7" i="3"/>
  <c r="I6" i="3"/>
  <c r="E6" i="3"/>
  <c r="F6" i="3" s="1"/>
  <c r="J6" i="3" s="1"/>
  <c r="I5" i="3"/>
  <c r="E5" i="3"/>
  <c r="F5" i="3" s="1"/>
  <c r="J5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I4" i="3"/>
  <c r="E4" i="3"/>
  <c r="F4" i="3" s="1"/>
  <c r="J4" i="3" s="1"/>
  <c r="A4" i="3"/>
  <c r="I3" i="3"/>
  <c r="F3" i="3"/>
  <c r="J3" i="3" s="1"/>
  <c r="E3" i="3"/>
  <c r="I14" i="2"/>
  <c r="I12" i="2"/>
  <c r="E12" i="2"/>
  <c r="F12" i="2" s="1"/>
  <c r="J12" i="2" s="1"/>
  <c r="I11" i="2"/>
  <c r="E11" i="2"/>
  <c r="F11" i="2" s="1"/>
  <c r="J11" i="2" s="1"/>
  <c r="I10" i="2"/>
  <c r="F10" i="2"/>
  <c r="J10" i="2" s="1"/>
  <c r="E10" i="2"/>
  <c r="I9" i="2"/>
  <c r="E9" i="2"/>
  <c r="F9" i="2" s="1"/>
  <c r="J9" i="2" s="1"/>
  <c r="I8" i="2"/>
  <c r="E8" i="2"/>
  <c r="F8" i="2" s="1"/>
  <c r="J8" i="2" s="1"/>
  <c r="I7" i="2"/>
  <c r="E7" i="2"/>
  <c r="F7" i="2" s="1"/>
  <c r="J7" i="2" s="1"/>
  <c r="I6" i="2"/>
  <c r="F6" i="2"/>
  <c r="J6" i="2" s="1"/>
  <c r="E6" i="2"/>
  <c r="I5" i="2"/>
  <c r="E5" i="2"/>
  <c r="F5" i="2" s="1"/>
  <c r="J5" i="2" s="1"/>
  <c r="A5" i="2"/>
  <c r="A6" i="2" s="1"/>
  <c r="A7" i="2" s="1"/>
  <c r="A8" i="2" s="1"/>
  <c r="A9" i="2" s="1"/>
  <c r="A10" i="2" s="1"/>
  <c r="A11" i="2" s="1"/>
  <c r="A12" i="2" s="1"/>
  <c r="I4" i="2"/>
  <c r="E4" i="2"/>
  <c r="F4" i="2" s="1"/>
  <c r="J4" i="2" s="1"/>
  <c r="I29" i="1"/>
  <c r="I27" i="1"/>
  <c r="E27" i="1"/>
  <c r="F27" i="1" s="1"/>
  <c r="J27" i="1" s="1"/>
  <c r="I26" i="1"/>
  <c r="E26" i="1"/>
  <c r="F26" i="1" s="1"/>
  <c r="J26" i="1" s="1"/>
  <c r="I25" i="1"/>
  <c r="E25" i="1"/>
  <c r="F25" i="1" s="1"/>
  <c r="J25" i="1" s="1"/>
  <c r="I24" i="1"/>
  <c r="E24" i="1"/>
  <c r="F24" i="1" s="1"/>
  <c r="J24" i="1" s="1"/>
  <c r="I23" i="1"/>
  <c r="E23" i="1"/>
  <c r="F23" i="1" s="1"/>
  <c r="J23" i="1" s="1"/>
  <c r="I22" i="1"/>
  <c r="E22" i="1"/>
  <c r="F22" i="1" s="1"/>
  <c r="J22" i="1" s="1"/>
  <c r="I21" i="1"/>
  <c r="E21" i="1"/>
  <c r="F21" i="1" s="1"/>
  <c r="J21" i="1" s="1"/>
  <c r="I20" i="1"/>
  <c r="E20" i="1"/>
  <c r="F20" i="1" s="1"/>
  <c r="J20" i="1" s="1"/>
  <c r="I19" i="1"/>
  <c r="E19" i="1"/>
  <c r="F19" i="1" s="1"/>
  <c r="J19" i="1" s="1"/>
  <c r="I18" i="1"/>
  <c r="E18" i="1"/>
  <c r="F18" i="1" s="1"/>
  <c r="J18" i="1" s="1"/>
  <c r="I17" i="1"/>
  <c r="E17" i="1"/>
  <c r="F17" i="1" s="1"/>
  <c r="J17" i="1" s="1"/>
  <c r="I16" i="1"/>
  <c r="E16" i="1"/>
  <c r="F16" i="1" s="1"/>
  <c r="J16" i="1" s="1"/>
  <c r="I15" i="1"/>
  <c r="E15" i="1"/>
  <c r="F15" i="1" s="1"/>
  <c r="J15" i="1" s="1"/>
  <c r="I14" i="1"/>
  <c r="E14" i="1"/>
  <c r="F14" i="1" s="1"/>
  <c r="J14" i="1" s="1"/>
  <c r="I13" i="1"/>
  <c r="E13" i="1"/>
  <c r="F13" i="1" s="1"/>
  <c r="J13" i="1" s="1"/>
  <c r="I12" i="1"/>
  <c r="E12" i="1"/>
  <c r="F12" i="1" s="1"/>
  <c r="J12" i="1" s="1"/>
  <c r="I11" i="1"/>
  <c r="E11" i="1"/>
  <c r="F11" i="1" s="1"/>
  <c r="J11" i="1" s="1"/>
  <c r="I10" i="1"/>
  <c r="E10" i="1"/>
  <c r="F10" i="1" s="1"/>
  <c r="J10" i="1" s="1"/>
  <c r="I9" i="1"/>
  <c r="E9" i="1"/>
  <c r="F9" i="1" s="1"/>
  <c r="J9" i="1" s="1"/>
  <c r="I8" i="1"/>
  <c r="E8" i="1"/>
  <c r="F8" i="1" s="1"/>
  <c r="J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I7" i="1"/>
  <c r="E7" i="1"/>
  <c r="F7" i="1" s="1"/>
  <c r="J7" i="1" s="1"/>
  <c r="A7" i="1"/>
  <c r="I6" i="1"/>
  <c r="E6" i="1"/>
  <c r="F6" i="1" s="1"/>
  <c r="J6" i="1" s="1"/>
  <c r="I18" i="8"/>
  <c r="F18" i="8"/>
  <c r="J18" i="8" s="1"/>
  <c r="E18" i="8"/>
  <c r="I17" i="8"/>
  <c r="E17" i="8"/>
  <c r="F17" i="8" s="1"/>
  <c r="J17" i="8" s="1"/>
  <c r="I16" i="8"/>
  <c r="F16" i="8"/>
  <c r="J16" i="8" s="1"/>
  <c r="E16" i="8"/>
  <c r="I15" i="8"/>
  <c r="E15" i="8"/>
  <c r="F15" i="8" s="1"/>
  <c r="J15" i="8" s="1"/>
  <c r="I14" i="8"/>
  <c r="F14" i="8"/>
  <c r="J14" i="8" s="1"/>
  <c r="E14" i="8"/>
  <c r="I13" i="8"/>
  <c r="E13" i="8"/>
  <c r="F13" i="8" s="1"/>
  <c r="J13" i="8" s="1"/>
  <c r="I12" i="8"/>
  <c r="F12" i="8"/>
  <c r="J12" i="8" s="1"/>
  <c r="E12" i="8"/>
  <c r="I11" i="8"/>
  <c r="E11" i="8"/>
  <c r="F11" i="8" s="1"/>
  <c r="J11" i="8" s="1"/>
  <c r="I10" i="8"/>
  <c r="F10" i="8"/>
  <c r="J10" i="8" s="1"/>
  <c r="E10" i="8"/>
  <c r="I9" i="8"/>
  <c r="E9" i="8"/>
  <c r="F9" i="8" s="1"/>
  <c r="J9" i="8" s="1"/>
  <c r="I8" i="8"/>
  <c r="F8" i="8"/>
  <c r="J8" i="8" s="1"/>
  <c r="E8" i="8"/>
  <c r="I7" i="8"/>
  <c r="E7" i="8"/>
  <c r="F7" i="8" s="1"/>
  <c r="J7" i="8" s="1"/>
  <c r="I6" i="8"/>
  <c r="F6" i="8"/>
  <c r="J6" i="8" s="1"/>
  <c r="E6" i="8"/>
  <c r="I5" i="8"/>
  <c r="E5" i="8"/>
  <c r="F5" i="8" s="1"/>
  <c r="J5" i="8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I4" i="8"/>
  <c r="I20" i="8" s="1"/>
  <c r="F4" i="8"/>
  <c r="J4" i="8" s="1"/>
  <c r="E4" i="8"/>
  <c r="J20" i="8" l="1"/>
  <c r="J120" i="7"/>
  <c r="J12" i="5"/>
  <c r="J24" i="6"/>
  <c r="J67" i="3"/>
  <c r="J29" i="1"/>
  <c r="J43" i="4"/>
  <c r="J14" i="2"/>
</calcChain>
</file>

<file path=xl/sharedStrings.xml><?xml version="1.0" encoding="utf-8"?>
<sst xmlns="http://schemas.openxmlformats.org/spreadsheetml/2006/main" count="706" uniqueCount="340">
  <si>
    <t xml:space="preserve"> FORMULARZ OFERTOWY -  MIĘSO I WYROBY MIĘSNE</t>
  </si>
  <si>
    <t>Lp.</t>
  </si>
  <si>
    <t>Opis asortymentu</t>
  </si>
  <si>
    <t>cena jednostkowa netto (zł)</t>
  </si>
  <si>
    <t>VAT
%</t>
  </si>
  <si>
    <t>Kwota VAT (zł)</t>
  </si>
  <si>
    <t>cena jednostkowa brutto    (zł)</t>
  </si>
  <si>
    <t>J.m.</t>
  </si>
  <si>
    <t>Przybliżone zapotrzebowanie</t>
  </si>
  <si>
    <t>Wartość netto    zł</t>
  </si>
  <si>
    <t>Wartość brutto            (zł)</t>
  </si>
  <si>
    <t>Filet z kurczaka świeży w kawałku - bez chrząstek  /zmielony na grubym sicie,  lub w całości, w zależności od potrzeb zamawiającego/</t>
  </si>
  <si>
    <t>kg</t>
  </si>
  <si>
    <r>
      <rPr>
        <sz val="10"/>
        <color rgb="FF000000"/>
        <rFont val="Arial"/>
        <family val="2"/>
        <charset val="238"/>
      </rPr>
      <t xml:space="preserve">Karkówka wieprzowa extra b/k,b/s, b/t , gat I, odbłoniona </t>
    </r>
    <r>
      <rPr>
        <b/>
        <sz val="10"/>
        <color rgb="FF000000"/>
        <rFont val="Arial"/>
        <family val="2"/>
        <charset val="238"/>
      </rPr>
      <t>/zmielona na grubym sicie,  lub w całości,  w zależności od potrzeb zamawiającego/</t>
    </r>
  </si>
  <si>
    <t>Kiełbasa biała surowa (nie mniej niż 93 % mięsa, nie więcej niż 10g tłuszczu w 100g produktu), bez fosforanów, glutaminianów, barwników, azotynu sodu, białka sojowego</t>
  </si>
  <si>
    <t xml:space="preserve">Kiełbasa cienka wieprzowa w naturalnym jelicie wieprzowym, wędzona, parzona, średnio rozdrobniona, wysokogatunkowa, zawartość mięsa nie mniej niż 85%, nie więcej niż 10g tłuszczu w 100g produktu </t>
  </si>
  <si>
    <r>
      <rPr>
        <sz val="10"/>
        <color rgb="FF000000"/>
        <rFont val="Arial"/>
        <family val="2"/>
        <charset val="238"/>
      </rPr>
      <t xml:space="preserve">Łopatka  wieprzowa b/k,b/s, b/t , gat I, odbłoniona </t>
    </r>
    <r>
      <rPr>
        <b/>
        <sz val="10"/>
        <color rgb="FF000000"/>
        <rFont val="Arial"/>
        <family val="2"/>
        <charset val="238"/>
      </rPr>
      <t>/zmielona na grubym sicie,  lub w całości,  w zależności od potrzeb zamawiającego/</t>
    </r>
  </si>
  <si>
    <t>Udo z kurczaka świeże b/k,  - ze skórą /zmielona na grubym sicie,  lub w całości, w zależności od potrzeb zamawiającego/</t>
  </si>
  <si>
    <t>Parówki wieprzowe / zawartość mięsa minimum 90 g na 100 g gotowego produktu/</t>
  </si>
  <si>
    <t>Podudzia z kurczaków świeże - duże /waga minimum 170g/</t>
  </si>
  <si>
    <t xml:space="preserve">Porcje rosołowe z kurczaka </t>
  </si>
  <si>
    <t>Schab wieprzowy b/k  w kawałku, środkowy, kl. 1</t>
  </si>
  <si>
    <t>Polędwiczki wieprzowe gat. I</t>
  </si>
  <si>
    <t>Szynka wieprzowa extra, bez pachwiny, b/k,b/s, b/t , gat. I,  odbłoniona /zmielona na grubym sicie,  lub w całości, w zależności od potrzeb zamawiającego/</t>
  </si>
  <si>
    <t>WĘDLINA: Kiełbasa  drobiowa podsuszana, typu "żywiecka podsuszana z indyka (nie mniej niż 121 g mięsa na 100g produktu),   bez fosforanów, glutaminianów, barwników, azotynu sodu, białka sojowe. Dostarczona w cienkich plasterkach zgodnie z podaną gramaturą na dany dzień, zapakowana hermetycznie</t>
  </si>
  <si>
    <t>WĘDLINA: Kiełbasa podsuszana, typu "krakowska sucha" lub "żywiecka podsuszana, wieprzowa (nie mniej niż 104 g mięsa na 100g produktu), bez fosforanów, glutaminianów, barwników, azotynu sodu, białka sojowego Dostarczona w cienkich plasterkach zgodnie z podaną gramaturą na dany dzień, zapakowana hermetycznie</t>
  </si>
  <si>
    <t>WĘDLINA: Polędwica wieprzowa podwędzana  (nie mniej niż 104g mięsa na 100 g produktu), bez fosforanów, glutaminianów, barwników, azotynu sodu, białka sojowego. Dostarczona w cienkich plasterkach zgodnie z podaną gramaturą na dany dzień, zapakowana hermetycznie</t>
  </si>
  <si>
    <t>Pasztet drobiowo – wieprzowy (nie mniej niż 95 g surowca mięsnego na 100g produktu)</t>
  </si>
  <si>
    <t>Filet z indyka świeży w kawałku - bez chrząstek</t>
  </si>
  <si>
    <t>Udziec z indyka świeży b/s, b/k</t>
  </si>
  <si>
    <t>Kabanosy cienkie, drobiowe  z dodatkiem wieprzowiny (nie mniej niż 107 g mięsa na 100 g produktu), bez fosforanów, glutaminianów, barwników, azotynu sodu, białka sojowego</t>
  </si>
  <si>
    <t>Salami  (nie mniej niż 135g mięsa na 100 g produktu), bez fosforanów, glutaminianów, barwników, azotynu sodu, białka sojowego. Dostarczona w cienkich plasterkach zgodnie z podaną gramaturą na dany dzień, zapakowana hermetycznie</t>
  </si>
  <si>
    <t>Wołowina udziec - górna zrazowa w kawałku, kl. 1 /zmielona na grubym sicie,  lub w całości, w zależności od potrzeb zamawiającego/</t>
  </si>
  <si>
    <t>WĘDLINA: Szynka gotowana wieprzowa, nie mielona (nie mniej niż 85% mięsa, bez konserwantów) bez fosforanów, glutaminianów, barwników, azotynu sodu, białka sojowego. Dostarczona w cienkich plasterkach zgodnie z podaną gramaturą na dany dzień, zapakowana hermetycznie</t>
  </si>
  <si>
    <t>SUMA</t>
  </si>
  <si>
    <t xml:space="preserve">b/k-bez kości, b/sk - bez skóry, b/t- bez tłuszczu.  Mięso powinno być prawidłowo wykrwawione i odcieknięte, skóra bez przebarwień i uszkodzeń mechanicznych . Nie dopuszcza się mięśni poszarpanych, uszkodzonych </t>
  </si>
  <si>
    <t>Oświadczam, że proponowany przeze mnie asortyment  jest zgodny z  określonymi wymaganiami zamawiającego (kol.B).</t>
  </si>
  <si>
    <t xml:space="preserve">         …………………………….                                                                                    /podpis Dostawcy/</t>
  </si>
  <si>
    <t>Dane osoby do kontaktu:</t>
  </si>
  <si>
    <t>Kwota VAT  (zł)</t>
  </si>
  <si>
    <t>cena jednostkowa brutto (zł)</t>
  </si>
  <si>
    <t>Wartość netto  (zł)</t>
  </si>
  <si>
    <t>Wartość brutto  (zł)</t>
  </si>
  <si>
    <t>Jogurt naturalny /mleko, mleko w proszku, żywe kultury bakterii jogurtowych/,  / bez dodatku skrobi, gumy i żelatyny, cukru /  - typu greckiego, tłuszcz do 10 %,  opakowania od 400 ml</t>
  </si>
  <si>
    <r>
      <rPr>
        <sz val="10"/>
        <color rgb="FF000000"/>
        <rFont val="Arial"/>
        <family val="2"/>
        <charset val="238"/>
      </rPr>
      <t xml:space="preserve">Jogurt smakowy pitny - butelki po 200-250 ml /cukier - nie więcej niż 10 g cukru w 100 g/ml produktu gotowego do spożycia; bez dodatku substancji słodzących, tłuszcz - nie więcej niż 10 g w 100 g/ml produktu.  gotowego do spożycia/. </t>
    </r>
    <r>
      <rPr>
        <b/>
        <sz val="10"/>
        <color rgb="FF000000"/>
        <rFont val="Arial"/>
        <family val="2"/>
        <charset val="238"/>
      </rPr>
      <t>RÓŻNE SMAKI I RODZAJE</t>
    </r>
  </si>
  <si>
    <t>l</t>
  </si>
  <si>
    <t>Masło -  extra  ( nie mniej niż 82% tłuszczu), kostka 200 g</t>
  </si>
  <si>
    <t>Masło klarowane ( nie mniej niż 99,80 % tłuszczu) opakowania 0,50 do 1 kg</t>
  </si>
  <si>
    <r>
      <rPr>
        <sz val="10"/>
        <color rgb="FF000000"/>
        <rFont val="Arial"/>
        <family val="2"/>
        <charset val="238"/>
      </rPr>
      <t xml:space="preserve">Mleko spożywcze  świeże,   tłuszcz 2 % -  1l - butelka /pasteryzowane w niskiej temperaturze i poddane procesowi mikrofiltracji -  </t>
    </r>
    <r>
      <rPr>
        <u/>
        <sz val="10"/>
        <color rgb="FF000000"/>
        <rFont val="Arial"/>
        <family val="2"/>
        <charset val="238"/>
      </rPr>
      <t>niehomogenizowane/</t>
    </r>
  </si>
  <si>
    <t xml:space="preserve">Ser biały półtłusty  - mielony  / bez dodatku skrobi, gumy, oleju, żelatyny i cukru / </t>
  </si>
  <si>
    <t>Ser żółty dojrzewający, twardy, typu salami /bez konserwantów i sztucznych barwników/</t>
  </si>
  <si>
    <r>
      <rPr>
        <sz val="10"/>
        <color rgb="FF000000"/>
        <rFont val="Czcionka tekstu podstawowego"/>
        <family val="2"/>
        <charset val="238"/>
      </rPr>
      <t xml:space="preserve">Serek smakowy, skład: mleko, śmietanka, cukier, naturalny aromat, kultury bakterii mlekowych  /cukier - nie więcej niż 10 g cukru w 100 g/ml produktu gotowego do spożycia; bez dodatku substancji słodzących, tłuszcz - nie więcej niż 10 g w 100 g/ml produktu  gotowego do spożycia/, </t>
    </r>
    <r>
      <rPr>
        <b/>
        <sz val="10"/>
        <color rgb="FF000000"/>
        <rFont val="Czcionka tekstu podstawowego"/>
        <family val="2"/>
        <charset val="238"/>
      </rPr>
      <t>opakowania 130-150 g</t>
    </r>
  </si>
  <si>
    <t>Śmietana 18 % tłuszczu
 / bez dodatku skrobi, gumy i żelatyny, cukru /, opakowania od 360 ml</t>
  </si>
  <si>
    <r>
      <rPr>
        <b/>
        <u/>
        <sz val="12"/>
        <color rgb="FF000000"/>
        <rFont val="Czcionka tekstu podstawowego"/>
        <charset val="238"/>
      </rPr>
      <t>Uwaga</t>
    </r>
    <r>
      <rPr>
        <b/>
        <sz val="12"/>
        <color rgb="FF000000"/>
        <rFont val="Czcionka tekstu podstawowego"/>
        <charset val="238"/>
      </rPr>
      <t>: należy wstawić cenę kilograma lub litra wyrobu</t>
    </r>
  </si>
  <si>
    <t>Oświadczam, że proponowany przeze mnie asortyment jest zgodny z  określonymi wymaganiami zamawiającego (kol.B).</t>
  </si>
  <si>
    <t xml:space="preserve">                         …………………………….                                                                                                      /podpis Dostawcy/</t>
  </si>
  <si>
    <t>Wartość netto (zł)</t>
  </si>
  <si>
    <t>Wartość brutto (zł)</t>
  </si>
  <si>
    <t>Arbuz / sezon V – X/</t>
  </si>
  <si>
    <t>Avokado</t>
  </si>
  <si>
    <t>Banan (średnie ok. 150 g) gat. I</t>
  </si>
  <si>
    <t>Borówka amerykańska</t>
  </si>
  <si>
    <t>Brokuł / sezon VI - IX/</t>
  </si>
  <si>
    <t>Brzoskwinie /V  - X/</t>
  </si>
  <si>
    <t>Burak gotowany tarty</t>
  </si>
  <si>
    <t>Cebula biała gat.1</t>
  </si>
  <si>
    <t>Cebula czerwona gat. 1</t>
  </si>
  <si>
    <t>Cytryna gat.1</t>
  </si>
  <si>
    <t>Cukinia</t>
  </si>
  <si>
    <t>Ciecierzyca sucha</t>
  </si>
  <si>
    <t>Dynia /sezon IX - X/</t>
  </si>
  <si>
    <t>Fasola sucha drobna</t>
  </si>
  <si>
    <t>Groch łuskany połówki</t>
  </si>
  <si>
    <t>Gruszka gat. 1 (średnie ok. 150 g)</t>
  </si>
  <si>
    <t>Imbir korzeń</t>
  </si>
  <si>
    <t>Jabłko gat. 1  /średnie około 150 g/</t>
  </si>
  <si>
    <t>Kalafior / sezon VI - IX/</t>
  </si>
  <si>
    <t>Kapusta  młoda /V - VI/</t>
  </si>
  <si>
    <t>Kapusta biała</t>
  </si>
  <si>
    <t>Kapusta czerwona</t>
  </si>
  <si>
    <t>Kapusta kiszona</t>
  </si>
  <si>
    <t>Kapusta pekińska</t>
  </si>
  <si>
    <t>Kiwi duże gat 1 (około 100g)</t>
  </si>
  <si>
    <t xml:space="preserve">Koperek </t>
  </si>
  <si>
    <t>pęczek</t>
  </si>
  <si>
    <r>
      <rPr>
        <sz val="11"/>
        <color rgb="FF000000"/>
        <rFont val="Arial"/>
        <family val="2"/>
        <charset val="238"/>
      </rPr>
      <t>Kiełki /</t>
    </r>
    <r>
      <rPr>
        <i/>
        <sz val="11"/>
        <color rgb="FF000000"/>
        <rFont val="Arial"/>
        <family val="2"/>
        <charset val="238"/>
      </rPr>
      <t>rzodkiewka, brokuł, lucerna</t>
    </r>
    <r>
      <rPr>
        <sz val="11"/>
        <color rgb="FF000000"/>
        <rFont val="Arial"/>
        <family val="2"/>
        <charset val="238"/>
      </rPr>
      <t>/</t>
    </r>
  </si>
  <si>
    <t>Mandarynka gat 1</t>
  </si>
  <si>
    <t>Marchew MYTA</t>
  </si>
  <si>
    <t>Marchew młoda /IV - VI/</t>
  </si>
  <si>
    <t>Melon</t>
  </si>
  <si>
    <t>Mięta świeża – doniczka</t>
  </si>
  <si>
    <t>sztuka</t>
  </si>
  <si>
    <t>Mix sałat – myty</t>
  </si>
  <si>
    <t>Natka pietruszki pęczek</t>
  </si>
  <si>
    <t>Nektarynka /V – X/</t>
  </si>
  <si>
    <t>Ogórek kiszony - surowiec po odcieku</t>
  </si>
  <si>
    <t>Ogórek małosolny - surowiec po odcieku</t>
  </si>
  <si>
    <t>Ogórek świeży</t>
  </si>
  <si>
    <t>Orzechy włoskie łuskane</t>
  </si>
  <si>
    <t>Papryka gat. 1</t>
  </si>
  <si>
    <t>Pestki dyni - łuskane</t>
  </si>
  <si>
    <t>Pieczarka gat. 1</t>
  </si>
  <si>
    <t>Pomarańcze średnie gat.1 (ok. 150 g) /sezon zimowy/</t>
  </si>
  <si>
    <t>Pietruszka korzeń  gat. 1</t>
  </si>
  <si>
    <t>Pomidor gat. 1</t>
  </si>
  <si>
    <t>Pomidory koktajlowe gat . 1</t>
  </si>
  <si>
    <t>Por gat. 1</t>
  </si>
  <si>
    <t>Rucola myta gat. 1</t>
  </si>
  <si>
    <t>Rzodkiew japońska / sopel lodu/</t>
  </si>
  <si>
    <t>Rzodkiewka</t>
  </si>
  <si>
    <t>Sałata lodowa</t>
  </si>
  <si>
    <t>Sałata masłowa</t>
  </si>
  <si>
    <t>główka</t>
  </si>
  <si>
    <t>Seler korzeń gat. 1</t>
  </si>
  <si>
    <t>Seler naciowy</t>
  </si>
  <si>
    <t>Soczewica czerwona, sucha</t>
  </si>
  <si>
    <t>Szczypiorek</t>
  </si>
  <si>
    <t>Śliwki deserowe   /IX - X/</t>
  </si>
  <si>
    <t>Truskawki (sezon wiosenny VI)</t>
  </si>
  <si>
    <t xml:space="preserve">Winogrona, dostępność przez cały rok </t>
  </si>
  <si>
    <r>
      <rPr>
        <sz val="11"/>
        <color rgb="FF000000"/>
        <rFont val="Arial"/>
        <family val="2"/>
        <charset val="238"/>
      </rPr>
      <t xml:space="preserve">Jaja świeże, </t>
    </r>
    <r>
      <rPr>
        <b/>
        <sz val="11"/>
        <color rgb="FF000000"/>
        <rFont val="Arial"/>
        <family val="2"/>
        <charset val="238"/>
      </rPr>
      <t>2- chów ściółkowy,</t>
    </r>
    <r>
      <rPr>
        <sz val="11"/>
        <color rgb="FF000000"/>
        <rFont val="Arial"/>
        <family val="2"/>
        <charset val="238"/>
      </rPr>
      <t xml:space="preserve"> klasa  A,  rozmiar L</t>
    </r>
  </si>
  <si>
    <t>Morele świeże / sezon IX - X/</t>
  </si>
  <si>
    <t>Ziemniak jadalny odmiana biała</t>
  </si>
  <si>
    <t>Ziemniaki młode (sezon wiosenny V-VII)</t>
  </si>
  <si>
    <t>…………………………………………….</t>
  </si>
  <si>
    <t xml:space="preserve"> /podpis Dostawcy/</t>
  </si>
  <si>
    <t>VAT   %</t>
  </si>
  <si>
    <t>cena jednostkowa brutto   (zł)</t>
  </si>
  <si>
    <t>Brokuł różyczka, mrożony /opakowania po 2,50 kg/</t>
  </si>
  <si>
    <t>Cebula mrożona, kostka, opakowania po 2,50 kg</t>
  </si>
  <si>
    <t>Cebula mrożona, plastry, opakowania po 2,50 kg</t>
  </si>
  <si>
    <t>Cukinia mrożona, plastry, opakowania po 2,50 kg</t>
  </si>
  <si>
    <t>Dynia mrożona, kostka, opakowania po 2,50kg</t>
  </si>
  <si>
    <t>Bukiet warzyw mrożonych /marchew plastry faliste, kalafior, brokuł/ opakowania po 2,50 kg</t>
  </si>
  <si>
    <r>
      <rPr>
        <sz val="10"/>
        <color rgb="FF000000"/>
        <rFont val="Arial"/>
        <family val="2"/>
        <charset val="238"/>
      </rPr>
      <t xml:space="preserve">Mieszanka warzyw mrożonych /marchew plastry faliste, marchew plastry żółte, </t>
    </r>
    <r>
      <rPr>
        <u/>
        <sz val="10"/>
        <color rgb="FF000000"/>
        <rFont val="Arial"/>
        <family val="2"/>
        <charset val="238"/>
      </rPr>
      <t>cukinia plastry</t>
    </r>
    <r>
      <rPr>
        <sz val="10"/>
        <color rgb="FF000000"/>
        <rFont val="Arial"/>
        <family val="2"/>
        <charset val="238"/>
      </rPr>
      <t>, kalafior, brokuł/ opakowania po 2,50 kg</t>
    </r>
  </si>
  <si>
    <t>Fasolka szparagowa żółta – mrożona,cięta lub cała kl. 1 / - opakowania po 2.5 kg</t>
  </si>
  <si>
    <t>Kukurydza, ziarno, mrożone, kl.1 -  opakowania po 2.50 kg</t>
  </si>
  <si>
    <t>Groszek zielony mrożony, kl.1 -  opakowania po 2.50 kg</t>
  </si>
  <si>
    <t>Malina cała, mrożona,  gat. 1 - opakowania po 2,5 kg</t>
  </si>
  <si>
    <t>Marchew  mrożona - kostka gat. 1, opakowania po  2,5 kg</t>
  </si>
  <si>
    <t>Marchew Paryska – mrożona /opakowania po 2,50 kg/</t>
  </si>
  <si>
    <t>Mieszanka  warzywna 7 - składnikowa mrożona (bez ziemniaków) kl 1,  opakowania po - 2,5 kg</t>
  </si>
  <si>
    <r>
      <rPr>
        <sz val="10"/>
        <color rgb="FF000000"/>
        <rFont val="Arial"/>
        <family val="2"/>
        <charset val="238"/>
      </rPr>
      <t xml:space="preserve">Mieszanka  warzyw mrożonych – </t>
    </r>
    <r>
      <rPr>
        <b/>
        <sz val="10"/>
        <color rgb="FF000000"/>
        <rFont val="Arial"/>
        <family val="2"/>
        <charset val="238"/>
      </rPr>
      <t>chińsk</t>
    </r>
    <r>
      <rPr>
        <sz val="10"/>
        <color rgb="FF000000"/>
        <rFont val="Arial"/>
        <family val="2"/>
        <charset val="238"/>
      </rPr>
      <t>a – w składzie między innymi: pędy bambusa i grzyby chińskie /paski/ - kl 1, opakowania po - 2,5 kg</t>
    </r>
  </si>
  <si>
    <r>
      <rPr>
        <sz val="10"/>
        <color rgb="FF000000"/>
        <rFont val="Arial"/>
        <family val="2"/>
        <charset val="238"/>
      </rPr>
      <t xml:space="preserve">Mieszanka  warzyw mrożonych –  w składzie między innymi:marchew, marchew żółta, brokuły, </t>
    </r>
    <r>
      <rPr>
        <u/>
        <sz val="10"/>
        <color rgb="FF000000"/>
        <rFont val="Arial"/>
        <family val="2"/>
        <charset val="238"/>
      </rPr>
      <t xml:space="preserve">fasola Romano </t>
    </r>
    <r>
      <rPr>
        <sz val="10"/>
        <color rgb="FF000000"/>
        <rFont val="Arial"/>
        <family val="2"/>
        <charset val="238"/>
      </rPr>
      <t>- opakowania po  2,5 kg</t>
    </r>
  </si>
  <si>
    <t>Mieszanka  warzyw mrożonych –  w składzie między innymi:marchew plastry faliste, marchew plastry żółte, brokuły, cukinia plastry, kalafior, brokuł - opakowania po  2,5 kg</t>
  </si>
  <si>
    <t>Mieszanka  warzyw mrożonych – meksykańska – w składzie między innymi: groszek, fasolka szparagowa, papryka, kukurydza, fasola czerwona, cebula - opakowania po 1 - 2,5 kg</t>
  </si>
  <si>
    <t>Papryka trzy kolory, mrożona, paski gat. 1, opakowania  po 2,50 kg</t>
  </si>
  <si>
    <t>Pieczarki mrożone – paski gat. 1, - opakowania 2,50 kg</t>
  </si>
  <si>
    <t>Mieszanka kompotowa wieloskładnikowa, mrożona, kl. 1 /bez jabłek, owoce drylowane/ - opakowania po 2,5 kg</t>
  </si>
  <si>
    <t>Porzeczka czarna mrożona kl. 1,  opakowania po 2.50 kg</t>
  </si>
  <si>
    <t>Porzeczka czerwona mrożona kl. 1, opakowania po 2.50 kg</t>
  </si>
  <si>
    <t>Rabarbar  mrożony, kl.1 - opakowania po 2.50 kg</t>
  </si>
  <si>
    <r>
      <rPr>
        <sz val="10"/>
        <color rgb="FF000000"/>
        <rFont val="Arial"/>
        <family val="2"/>
        <charset val="238"/>
      </rPr>
      <t>Szpinak siekany, mrożony  kl. 1 /</t>
    </r>
    <r>
      <rPr>
        <u/>
        <sz val="10"/>
        <color rgb="FF000000"/>
        <rFont val="Arial"/>
        <family val="2"/>
        <charset val="238"/>
      </rPr>
      <t xml:space="preserve"> brykiet/</t>
    </r>
    <r>
      <rPr>
        <b/>
        <u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- opakowania po 2.50 kg</t>
    </r>
  </si>
  <si>
    <t>Śliwka węgierka bez pestek, mrożona,  kl. 1 - opakowania po 2.50 kg</t>
  </si>
  <si>
    <t>Truskawka mrożona, cała gat. 1 / bez szypułek/ opakowania po  2,5 kg</t>
  </si>
  <si>
    <t>Wiśnia bez pestek, mrożona, kl.1 - opakowania po 2.50 kg</t>
  </si>
  <si>
    <r>
      <rPr>
        <sz val="10"/>
        <color rgb="FF000000"/>
        <rFont val="Arial"/>
        <family val="2"/>
        <charset val="238"/>
      </rPr>
      <t xml:space="preserve">Włoszczyzna cięta, mrożona  – paski, </t>
    </r>
    <r>
      <rPr>
        <u/>
        <sz val="10"/>
        <color rgb="FF000000"/>
        <rFont val="Arial"/>
        <family val="2"/>
        <charset val="238"/>
      </rPr>
      <t xml:space="preserve">/ 4 - składnikowa:
</t>
    </r>
    <r>
      <rPr>
        <sz val="10"/>
        <color rgb="FF000000"/>
        <rFont val="Arial"/>
        <family val="2"/>
        <charset val="238"/>
      </rPr>
      <t>/marchew, seler, pietruszka, por/ - opakowania po 2.50 kg</t>
    </r>
  </si>
  <si>
    <t>Tortellini z ricottą i szpinakiem – wstępnie gotowane, produkt głęboko mrożony  /wyprodukowane z semoliny z pszenicy durum, mąki pszennej, szpinak nie mniej niż 5%, ricotta nie mniej niż 3,50% /opakowania nie większe niż 10 kg</t>
  </si>
  <si>
    <t>Tortellini z mięsem – wstępnie gotowane, produkt głęboko mrożony /wyprodukowane z semoliny z pszenicy durum, mąki pszennej, mięso  nie mniej niż 8%/opakowania nie większe niż 10 kg</t>
  </si>
  <si>
    <t>Pierogi z mięsem - półprodukt garmażeryjny głęboko mrożony /mięso wieprzowe minimum 25 %/, /opakowania po 2,50 kg/</t>
  </si>
  <si>
    <t>Kluseczki gnocchi – wstępnie gotowane, produkt głęboko mrożony /wyprodukowane między innymi z  płatków ziemniaczanych, semoliny z pszenicy durum, skrobi ziemniaczanej/ opakowania nie większe niż 10 kg</t>
  </si>
  <si>
    <t>Roślinny sznycel, waga porcji około 110 g, danie wegańskie na bazie jasnych warzyw (skorzonera nie mniej niż 46%, cebula), z częściowo odtłuszczonymi nasionami konopi w proszku, formowane, panierowane, podsmażone. Produkt głęboko mrożony.</t>
  </si>
  <si>
    <t>Burger buraczkowy, waga porcji około 70 g, formowane, wstępnie podsmażone wegańskie burgery z buraków i soczewicy brązowej. Produkt głęboko mrożony.</t>
  </si>
  <si>
    <t>Roślinne klopsiki, waga porcji  około 63 g, produkt wegański na bazie cebuli, teksturowanego białka pszennego i białka słonecznika oraz pieczarek, wstępnie podsmażany. Produkt głęboko mrożony.</t>
  </si>
  <si>
    <t xml:space="preserve">Roślinny burger a la ryba, waga porcji około 75 g, produkt roślinny na bazie jasnych warzyw i owoców chlebowca różnolistnego (jackfruit), z częściowo odtłuszczoną mąką konopną i olejem lnianym, formowany, panierowany, wstępnie podsmażony, głęboko mrożony. </t>
  </si>
  <si>
    <t>Kalafior mrożony, różyczka /opakowania po 2,50 kg/</t>
  </si>
  <si>
    <t>…………………………………………………</t>
  </si>
  <si>
    <t>Tuńczyk,kawałki /minimum 95 %/ zalewie z oleju słonecznikowego, opakowanie vacum nie większe niż 1kg</t>
  </si>
  <si>
    <r>
      <rPr>
        <sz val="10"/>
        <color rgb="FF000000"/>
        <rFont val="Arial"/>
        <family val="2"/>
        <charset val="238"/>
      </rPr>
      <t xml:space="preserve">Mrożony filet z miruny nowozelandzkiej </t>
    </r>
    <r>
      <rPr>
        <b/>
        <sz val="10"/>
        <color rgb="FF000000"/>
        <rFont val="Arial"/>
        <family val="2"/>
        <charset val="238"/>
      </rPr>
      <t xml:space="preserve">PREMIUM, SHP </t>
    </r>
    <r>
      <rPr>
        <sz val="10"/>
        <color rgb="FF000000"/>
        <rFont val="Arial"/>
        <family val="2"/>
        <charset val="238"/>
      </rPr>
      <t xml:space="preserve">( nie więcej niż 4 % glazury) </t>
    </r>
    <r>
      <rPr>
        <b/>
        <u/>
        <sz val="10"/>
        <color rgb="FF000000"/>
        <rFont val="Arial"/>
        <family val="2"/>
        <charset val="238"/>
      </rPr>
      <t xml:space="preserve">ze skórą </t>
    </r>
    <r>
      <rPr>
        <b/>
        <i/>
        <sz val="10"/>
        <color rgb="FF000000"/>
        <rFont val="Arial"/>
        <family val="2"/>
        <charset val="238"/>
      </rPr>
      <t>-  bez  ości i łuski, wielkość 226g – 340 gram</t>
    </r>
  </si>
  <si>
    <r>
      <rPr>
        <sz val="10"/>
        <color rgb="FF000000"/>
        <rFont val="Arial"/>
        <family val="2"/>
        <charset val="238"/>
      </rPr>
      <t xml:space="preserve">Mrożony filet z miruny nowozelandzkiej, SHP ( nie więcej niż 4 % glazury) </t>
    </r>
    <r>
      <rPr>
        <b/>
        <sz val="10"/>
        <color rgb="FF000000"/>
        <rFont val="Arial"/>
        <family val="2"/>
        <charset val="238"/>
      </rPr>
      <t>bez skóry</t>
    </r>
    <r>
      <rPr>
        <sz val="10"/>
        <color rgb="FF000000"/>
        <rFont val="Arial"/>
        <family val="2"/>
        <charset val="238"/>
      </rPr>
      <t xml:space="preserve"> -  bez  ości, </t>
    </r>
    <r>
      <rPr>
        <b/>
        <sz val="10"/>
        <color rgb="FF000000"/>
        <rFont val="Arial"/>
        <family val="2"/>
        <charset val="238"/>
      </rPr>
      <t>wielkość 110- 170 gram</t>
    </r>
  </si>
  <si>
    <r>
      <rPr>
        <sz val="10"/>
        <color rgb="FF000000"/>
        <rFont val="Arial"/>
        <family val="2"/>
        <charset val="238"/>
      </rPr>
      <t>Panierowane paluszki rybne z fileta z mintaja, wstępnie podsmażone, produkt głęboko mrożony, produkt bez dodatków chemicznych i przeciwzbrylających</t>
    </r>
    <r>
      <rPr>
        <b/>
        <sz val="10"/>
        <color rgb="FF000000"/>
        <rFont val="Arial"/>
        <family val="2"/>
        <charset val="238"/>
      </rPr>
      <t xml:space="preserve">. Zawartość ryby </t>
    </r>
    <r>
      <rPr>
        <b/>
        <u/>
        <sz val="10"/>
        <color rgb="FF000000"/>
        <rFont val="Arial"/>
        <family val="2"/>
        <charset val="238"/>
      </rPr>
      <t>minimum  60 %. Gramatura 1 sztuki</t>
    </r>
    <r>
      <rPr>
        <b/>
        <u/>
        <sz val="10"/>
        <color rgb="FF000000"/>
        <rFont val="Arial"/>
        <family val="2"/>
        <charset val="1"/>
      </rPr>
      <t>~ 60 g</t>
    </r>
    <r>
      <rPr>
        <sz val="10"/>
        <color rgb="FF000000"/>
        <rFont val="Arial"/>
        <family val="2"/>
        <charset val="238"/>
      </rPr>
      <t>, opakowanie opakowanie 5 kg</t>
    </r>
  </si>
  <si>
    <r>
      <rPr>
        <sz val="10"/>
        <color rgb="FF000000"/>
        <rFont val="Arial"/>
        <family val="2"/>
        <charset val="238"/>
      </rPr>
      <t xml:space="preserve">Paluszki rybne </t>
    </r>
    <r>
      <rPr>
        <b/>
        <sz val="10"/>
        <color rgb="FF000000"/>
        <rFont val="Arial"/>
        <family val="2"/>
        <charset val="238"/>
      </rPr>
      <t xml:space="preserve">XXLo podwójnej długości, </t>
    </r>
    <r>
      <rPr>
        <sz val="10"/>
        <color rgb="FF000000"/>
        <rFont val="Arial"/>
        <family val="2"/>
        <charset val="238"/>
      </rPr>
      <t xml:space="preserve">na bazie filetów z mintaja  w panierce bez dodatków chemicznych i przeciwzbrylających, wstępnie podsmażone, głęboko mrożone. Filet z mintaja z certyfikatem MSC  minimum  74 %. </t>
    </r>
    <r>
      <rPr>
        <b/>
        <sz val="10"/>
        <color rgb="FF000000"/>
        <rFont val="Arial"/>
        <family val="2"/>
        <charset val="238"/>
      </rPr>
      <t>Gramatura 1 sztuki~ 60 g,</t>
    </r>
    <r>
      <rPr>
        <sz val="10"/>
        <color rgb="FF000000"/>
        <rFont val="Arial"/>
        <family val="2"/>
        <charset val="238"/>
      </rPr>
      <t xml:space="preserve"> opakowanie 6 kg</t>
    </r>
  </si>
  <si>
    <t>Nuggetsy z fileta z mintaja w chrupiącym cieście, wstępnie podsmażone, produkt głęboko mrożony, produkt bez dodatków chemicznych i przeciwzbrylających, zawartość ryby minimum 57 %, certyfikat MSC, waga 1 sztuki około 21 g</t>
  </si>
  <si>
    <r>
      <rPr>
        <sz val="10"/>
        <color rgb="FF000000"/>
        <rFont val="Arial"/>
        <family val="2"/>
        <charset val="238"/>
      </rPr>
      <t xml:space="preserve">Mrożony filet z łososia atlantyckiego  ze skórą /Salmo salar/ każda sztuka pakowana próżniowo VAC, bez dodanej wody oraz chemii, rozmiar min. 1 kg, </t>
    </r>
    <r>
      <rPr>
        <b/>
        <sz val="10"/>
        <color rgb="FF000000"/>
        <rFont val="Arial"/>
        <family val="2"/>
        <charset val="238"/>
      </rPr>
      <t xml:space="preserve">filety trym D. </t>
    </r>
  </si>
  <si>
    <r>
      <rPr>
        <sz val="10"/>
        <color rgb="FF000000"/>
        <rFont val="Arial"/>
        <family val="2"/>
        <charset val="238"/>
      </rPr>
      <t xml:space="preserve">Panierowane steki rybne z ziołami wstępnie podsmażone, produkt głęboko mrożony, bez dodatków chemicznych i przeciwzbrylających. Filet z mintaja z certyfikatem MSC  minimum  71 %. </t>
    </r>
    <r>
      <rPr>
        <b/>
        <sz val="10"/>
        <color rgb="FF000000"/>
        <rFont val="Arial"/>
        <family val="2"/>
        <charset val="238"/>
      </rPr>
      <t>Gramatura 1 sztuki~ 125g, opakowanie 3,30 kg</t>
    </r>
  </si>
  <si>
    <t>……………………………………………………..</t>
  </si>
  <si>
    <t>/podpis Dostawcy/</t>
  </si>
  <si>
    <t>bułka grahamka 70 g - 80 g</t>
  </si>
  <si>
    <t>Bułka do hamburgera minimum 60 g</t>
  </si>
  <si>
    <t>Bułka do hamburgera minimum 100 g</t>
  </si>
  <si>
    <r>
      <rPr>
        <sz val="10"/>
        <rFont val="Czcionka tekstu podstawowego"/>
        <family val="2"/>
        <charset val="238"/>
      </rPr>
      <t>bułka drożdżowa z nadzieniem (</t>
    </r>
    <r>
      <rPr>
        <i/>
        <sz val="10"/>
        <rFont val="Czcionka tekstu podstawowego"/>
        <family val="2"/>
        <charset val="238"/>
      </rPr>
      <t>ser, marmolada, owoce)</t>
    </r>
    <r>
      <rPr>
        <sz val="10"/>
        <rFont val="Czcionka tekstu podstawowego"/>
        <family val="2"/>
        <charset val="238"/>
      </rPr>
      <t xml:space="preserve"> -  różne rodzaje  70g - 80 g  /nie więcej niż 13,50 g cukru na 100 produktu, bez dodatku substancji słodzących i  nie więcej niż 10g tłuszczu na 100g produktu/</t>
    </r>
  </si>
  <si>
    <r>
      <rPr>
        <sz val="10"/>
        <rFont val="Czcionka tekstu podstawowego"/>
        <family val="2"/>
        <charset val="238"/>
      </rPr>
      <t xml:space="preserve">bułka drożdżowa z nadzieniem – </t>
    </r>
    <r>
      <rPr>
        <b/>
        <sz val="10"/>
        <rFont val="Czcionka tekstu podstawowego"/>
        <family val="2"/>
        <charset val="238"/>
      </rPr>
      <t>jagodzianka</t>
    </r>
    <r>
      <rPr>
        <sz val="10"/>
        <rFont val="Czcionka tekstu podstawowego"/>
        <family val="2"/>
        <charset val="238"/>
      </rPr>
      <t xml:space="preserve"> /nie więcej niż 13,50 g cukru na 100 produktu, bez dodatku substancji słodzących i  nie więcej niż 10g tłuszczu na 100g produktu/</t>
    </r>
  </si>
  <si>
    <t>bułka pszenna (kajzerka, sznytka, wrocławska)  48 g – 65g</t>
  </si>
  <si>
    <t>bułka z ziarnami z mąki  pszennej  lub mieszanej 70g - 80 g</t>
  </si>
  <si>
    <t>bułka z żytem z  mąki  mieszanej 70g - 80 g</t>
  </si>
  <si>
    <t>bułka kukurydziana  (mąka pszenna, mąka kukurydziana, ziarna) waga około 65 g</t>
  </si>
  <si>
    <t>chałka zdobna  /nie więcej niż 13,50 g cukru na 100 produktu, bez dodatku substancji słodzących i  nie więcej niż 10g tłuszczu na 100g produktu/</t>
  </si>
  <si>
    <t>chleb  baltonowski -  krojony</t>
  </si>
  <si>
    <t>chleb wieloziarnisty na zakwasie -  krojony</t>
  </si>
  <si>
    <t>chleb żytni razowy razowy  na zakwasie - krojony</t>
  </si>
  <si>
    <t>chleb wiejski na zakwasie - krojony</t>
  </si>
  <si>
    <t>chleb czarnowiejski na zakwasie – krojony</t>
  </si>
  <si>
    <t>chleb tostowy bez substancji konserwujących i polepszaczy smaku – krojony, opakowania po 500 g</t>
  </si>
  <si>
    <t>bagietka pszenna,  200 g – 300 g</t>
  </si>
  <si>
    <t>paluch pszenny ze słonecznikiem 60g - 80 g</t>
  </si>
  <si>
    <t>paluszek z cynamonem /nie więcej niż 13,50 g cukru na 100 produktu, bez dodatku substancji słodzących i  nie więcej niż 10g tłuszczu na 100g produktu/</t>
  </si>
  <si>
    <t>pączek z dżemem i cukrem pudrem 50g - 60 g</t>
  </si>
  <si>
    <t>Uwaga: należy wstawić cenę kilograma wyrobu</t>
  </si>
  <si>
    <t>…………………………………………………………</t>
  </si>
  <si>
    <t>L. P.</t>
  </si>
  <si>
    <t>cena jednostkowa netto  (zł)</t>
  </si>
  <si>
    <t>VAT %</t>
  </si>
  <si>
    <t>Ananas w syropie - kawałki /puszki do 3,20 kg/</t>
  </si>
  <si>
    <t>Baton musli  / nie więcej niż 10 g cukru na 100 produktu,   nie więcej niż 10g tłuszczu na 100g produktu i nie więcej niż 40g sodu na 100g produktu/, waga 1 sztuki 35 – 40g</t>
  </si>
  <si>
    <t>Bazylia suszona  - opakowania PET do 0,60 kg</t>
  </si>
  <si>
    <t>Brzoskwinie w syropie  - połówki /puszki do 3,20 kg/</t>
  </si>
  <si>
    <t>Budyń bez cukru /bez bez zawartości karagenu i sztucznych barwników/ - opakowania do 1 kg</t>
  </si>
  <si>
    <t>Bułka tarta - pszenna opakowania do 1kg</t>
  </si>
  <si>
    <t>Ciasteczka biszkoptowe / nie więcej niż 10g cukru na 100 produktu,   bez dodatku substancji słodzących, nie więcej niż 10g tłuszczu na 100g produktu i nie więcej niż 1 g soli na 100g produktu/ - opakowania do 2 kg - opakowania do 0,50 kg</t>
  </si>
  <si>
    <t>Ciasteczka wielozbożowe z bakaliami / nie więcej niż 10g cukru na 100 produktu,   bez dodatku substancji słodzących, nie więcej niż 10g tłuszczu na 100g produktu i nie więcej niż 1 g soli na 100g produktu/ -  opakowania do 0,50 kg</t>
  </si>
  <si>
    <t>Chipsy jabłkowe bez dodatku cukru i chemii, opakowania 15 -25 g</t>
  </si>
  <si>
    <t>Chleb bezglutenowy opakowania próżniowe 250 g – 300 g</t>
  </si>
  <si>
    <r>
      <rPr>
        <sz val="10"/>
        <color rgb="FF000000"/>
        <rFont val="Czcionka tekstu podstawowego"/>
        <family val="2"/>
        <charset val="238"/>
      </rPr>
      <t>Chrupki kukurydziane</t>
    </r>
    <r>
      <rPr>
        <u/>
        <sz val="10"/>
        <color rgb="FF000000"/>
        <rFont val="Czcionka tekstu podstawowego"/>
        <charset val="238"/>
      </rPr>
      <t xml:space="preserve">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/nie więcej niż 10g cukru na 100 produktu,   bez dodatku substancji słodzących, nie więcej niż 10g tłuszczu na 100g produktu i nie więcej niż 1 g soli na 100g produktu/ - opakowania do 2 kg</t>
    </r>
  </si>
  <si>
    <t>Chrzan tarty delikatesowy - słoiki do 1 kg</t>
  </si>
  <si>
    <t>Cukier  kryształ opakowania po 1 kg</t>
  </si>
  <si>
    <t>Cynamon  mielony  opakowania do 20g</t>
  </si>
  <si>
    <t>Gałka muszkatołowa mielona opakowania do 20g</t>
  </si>
  <si>
    <t>Czosnek suszony granulowany "PET" - opakowania do 0,60 kg</t>
  </si>
  <si>
    <t>Daktyle suszone, całe opakowania do 1 kg</t>
  </si>
  <si>
    <t>Dżem niskosłodzony truskawkowy / 100 g produktu wytworzone minimum z 40 g owoców/ - słoiki do 0,50 kg</t>
  </si>
  <si>
    <t>Fasola czerwona konserwowa - puszki do 3 kg</t>
  </si>
  <si>
    <t>Galaretka owocowa /bez sztucznych barwników/ opakowania do 1,50 kg</t>
  </si>
  <si>
    <t>Granola (nie więcej niż 10g cukru na 100 produktu,   bez dodatku substancji słodzących, nie więcej niż 10g tłuszczu na 100g produktu i nie więcej niż 1 g soli na 100g produktu)</t>
  </si>
  <si>
    <t>Herbata czarna expresowa - saszetki 2 g</t>
  </si>
  <si>
    <t>Herbata owocowa ekspresowa (różne smaki) saszetki po 2g</t>
  </si>
  <si>
    <t>Herbata owocowa  - ziołowa, ekspresowa (różne smaki) saszetki po 2g</t>
  </si>
  <si>
    <t>Herbatniki  (nie więcej niż 10g cukru na 100 produktu,   bez dodatku substancji słodzących, nie więcej niż 10g tłuszczu na 100g produktu i nie więcej niż 1 g soli na 100g produktu) - opakowania do 100 g</t>
  </si>
  <si>
    <t>Imbir mielony mielona opakowania do 20g</t>
  </si>
  <si>
    <t>Jabłka prażone z cynamonem /jabłko minimum 95g na 100g produktu/- słoiki do 1 kg</t>
  </si>
  <si>
    <t>Kakao naturalne   o obniżonej zawartości tłuszczu(zawartość tłuszczu kakaowego 10,5%) - opakowania do 0,20 kg</t>
  </si>
  <si>
    <t>Kasza bulgur z dodatkami /soczewica, makaron vermicelli/   opakownia do 5 kg</t>
  </si>
  <si>
    <t>Kasza gryczana prażona   opakowania do 5 kg</t>
  </si>
  <si>
    <t>Kasza jęczmienna  (różnej grubości) opakowania do 5 kg</t>
  </si>
  <si>
    <t>Kasza jaglana opakowania do 1 kg</t>
  </si>
  <si>
    <t>Kasza kukurydziana pakowana do 0,50 kg</t>
  </si>
  <si>
    <t>Kasza Kuskus pełne ziarno /opakowania minimum 1 kg/</t>
  </si>
  <si>
    <r>
      <rPr>
        <sz val="10"/>
        <color rgb="FF000000"/>
        <rFont val="Arial"/>
        <family val="2"/>
        <charset val="1"/>
      </rPr>
      <t xml:space="preserve">Kasza kuskus, perłowa </t>
    </r>
    <r>
      <rPr>
        <sz val="10"/>
        <color rgb="FF000000"/>
        <rFont val="Arial"/>
        <family val="2"/>
        <charset val="238"/>
      </rPr>
      <t>/opakowania minimum 1 kg/</t>
    </r>
  </si>
  <si>
    <t>Kasza manna 1 kg</t>
  </si>
  <si>
    <t>Kawa typu " INKA" 150 g ( zboża jęczmień, żyto minimum 72%)</t>
  </si>
  <si>
    <t>Ketchup /minimum 266 g pomidorów na 100 g produktu, bez dodatku cukru -bez konserwantów i polepszaczy smaku/ opakowania PET do 1 kg</t>
  </si>
  <si>
    <t>Koncentrat pomidorowy  30 % słoiki do 1 litra</t>
  </si>
  <si>
    <t>Kukurydza konserwowa opakowania do 3 kg</t>
  </si>
  <si>
    <t>Liść laurowy opakowania do 0,30 kg</t>
  </si>
  <si>
    <t>Lubczyk suszony  PET  opakowania do 0,60kg</t>
  </si>
  <si>
    <t>Majeranek otarty suszony 'PET" - opakowania do 0,60 kg</t>
  </si>
  <si>
    <t>Majonez bez przeciwutleniaczy i regulatorów kwasowości - typu KIELECKI lub równoważny - opakowania do 5 kg</t>
  </si>
  <si>
    <t xml:space="preserve">Makaron bezglutenowy – różne grubości: muszelka drobna, nitka, świderek/ </t>
  </si>
  <si>
    <t>Makarony drobne: muszelka, nitka, figurki, alfabet, ZOO  z pszenicy durum, opakowania 0,40 kg – 2 kg</t>
  </si>
  <si>
    <t>Makarony grube: świderek, kokardki, kolanka, rurki, łazanki  z pszenicy durum, opakowania 0,40 kg – 2 kg</t>
  </si>
  <si>
    <t>Oregano suszone  PET  opakowania do 0,60kg</t>
  </si>
  <si>
    <t>Makaron spaghettii z mąki durum, opakowania 0,40 kg – 2 kg</t>
  </si>
  <si>
    <t>Makaron spaghettii razowy z pszenicy durum, opakowania 0,40 kg – 2 kg</t>
  </si>
  <si>
    <r>
      <rPr>
        <sz val="10"/>
        <color rgb="FF000000"/>
        <rFont val="Arial"/>
        <family val="2"/>
        <charset val="1"/>
      </rPr>
      <t xml:space="preserve">Makaron jajeczny – </t>
    </r>
    <r>
      <rPr>
        <b/>
        <sz val="10"/>
        <color rgb="FF000000"/>
        <rFont val="Arial"/>
        <family val="2"/>
        <charset val="1"/>
      </rPr>
      <t>lane kluski</t>
    </r>
    <r>
      <rPr>
        <sz val="10"/>
        <color rgb="FF000000"/>
        <rFont val="Arial"/>
        <family val="2"/>
        <charset val="1"/>
      </rPr>
      <t>, opakowania 0,40 kg – 2 kg</t>
    </r>
  </si>
  <si>
    <t>Napój na bazie zbóż, z orzechów, nasion strączkowych, migdałowy, kokosowy /naturalne/ wzbogacone wapniem i witaminą B12/, (nie więcej niż 10g cukru na 100 produktu,   bez dodatku substancji słodzących, nie więcej niż 10g tłuszczu na 100g produktu i nie więcej niż 1 g soli na 100g produktu),  opakowania 1 litr</t>
  </si>
  <si>
    <t>Mąka pszenna typ  480 - 500  opakowania po 1 kg</t>
  </si>
  <si>
    <t>Mąka ziemniaczana opakowania po 1 kg</t>
  </si>
  <si>
    <t>Mieszanka przypraw do drobiu bez konserwantów,soli i polepszaczy smaku, bez glutaminianu sodu</t>
  </si>
  <si>
    <t>Mieszanka przypraw do mięsa wieprzowego bez konserwantów,soli i polepszaczy smaku , bez glutaminianu sodu - opakowania PET do 0,60 kg</t>
  </si>
  <si>
    <t xml:space="preserve">Mieszanka przypraw do potraw z roślin strączkowych, bez konserwantów, soli i polepszaczy smaku, bez glutaminianu sodu - opakowania PET do 0,60 kg </t>
  </si>
  <si>
    <t>Mieszanka przypraw do ryb bez konserwantów, soli i polepszaczy smaku, bez glutaminianu sodu - opakowania PET do 0,60 kg</t>
  </si>
  <si>
    <t>Miód naturalny  wielokwiatowy - słoiki 1 kg - 1,30 kg / z krajów Unii Europejskiej/</t>
  </si>
  <si>
    <t>Curry - opakowania do 50 g</t>
  </si>
  <si>
    <t>Musztarda delikatesowa łagodna słoiki do 1 kg</t>
  </si>
  <si>
    <t>Nasiona szałwii hiszpańskiej  - CHIA, opakowania do 1 kg</t>
  </si>
  <si>
    <t>Ocet winny /jabłkowy, z białych winogron/ opakowania 0,50 l</t>
  </si>
  <si>
    <r>
      <rPr>
        <sz val="10"/>
        <color rgb="FF000000"/>
        <rFont val="Czcionka tekstu podstawowego"/>
        <family val="2"/>
        <charset val="238"/>
      </rPr>
      <t>Olej roślinny, rzepakowy  z pierwszego tłoczenia</t>
    </r>
    <r>
      <rPr>
        <sz val="10"/>
        <color rgb="FF000000"/>
        <rFont val="Czcionka tekstu podstawowego"/>
        <charset val="238"/>
      </rPr>
      <t xml:space="preserve"> (olej roślinny rafinowany) - butelki do 1 l</t>
    </r>
  </si>
  <si>
    <t>Oliwa  z oliwek z pierwszego tłoczenia, opakowania: 0,50 l – 1 l</t>
  </si>
  <si>
    <t>Masło roślinne bez zawartości alergenów z mleka - opakowania do 400 g</t>
  </si>
  <si>
    <t>Papryka wędzona , mielona, opakowania PET do 0,60 kg</t>
  </si>
  <si>
    <t>Papryka ostra , mielona opakowania PET do 0,60 kg</t>
  </si>
  <si>
    <t>Papryka słodka, mielona opakowania PET do 0,60 kg</t>
  </si>
  <si>
    <t>Pieprz naturalny czarny mielony "Pet" opakowania PET do 0,60 kg</t>
  </si>
  <si>
    <t xml:space="preserve">Pieprz ziołowy - opakowania  PET do 0,60 kg  </t>
  </si>
  <si>
    <r>
      <rPr>
        <sz val="10"/>
        <color rgb="FF000000"/>
        <rFont val="Czcionka tekstu podstawowego"/>
        <family val="2"/>
        <charset val="238"/>
      </rPr>
      <t xml:space="preserve">Płatki  śniadaniowe - kukurydziane </t>
    </r>
    <r>
      <rPr>
        <b/>
        <u/>
        <sz val="10"/>
        <color rgb="FF000000"/>
        <rFont val="Czcionka tekstu podstawowego"/>
        <charset val="238"/>
      </rPr>
      <t>naturalne</t>
    </r>
    <r>
      <rPr>
        <sz val="10"/>
        <color rgb="FF000000"/>
        <rFont val="Czcionka tekstu podstawowego"/>
        <family val="2"/>
        <charset val="238"/>
      </rPr>
      <t xml:space="preserve">  /nie więcej niż 10g cukru na 100 produktu,   bez dodatku substancji słodzących, nie więcej niż 10g tłuszczu na 100g produktu i nie więcej niż 1 g soli na 100g produktu/ - opakowania do 2 kg</t>
    </r>
  </si>
  <si>
    <t>Płatki jęczmienne 500 g /nie błyskawiczne/</t>
  </si>
  <si>
    <t>Płatki jaglane opakowania do 0,50 kg</t>
  </si>
  <si>
    <t>Płatki owsiane górskie  500g /nie błyskawiczne/</t>
  </si>
  <si>
    <t>Płatki ryżowe /nie błyskawiczne/ opakowania do 1 kg</t>
  </si>
  <si>
    <r>
      <rPr>
        <sz val="10"/>
        <color rgb="FF000000"/>
        <rFont val="Arial"/>
        <family val="2"/>
        <charset val="1"/>
      </rPr>
      <t xml:space="preserve">Płatki śniadaniowe  </t>
    </r>
    <r>
      <rPr>
        <u/>
        <sz val="10"/>
        <color rgb="FF000000"/>
        <rFont val="Arial"/>
        <family val="2"/>
        <charset val="1"/>
      </rPr>
      <t>smakowe: kakao, miód, cynamon</t>
    </r>
    <r>
      <rPr>
        <sz val="10"/>
        <color rgb="FF000000"/>
        <rFont val="Arial"/>
        <family val="2"/>
        <charset val="1"/>
      </rPr>
      <t xml:space="preserve"> /nie więcej niż 10g cukru na 100 produktu,   bez dodatku substancji słodzących, nie więcej niż 10g tłuszczu na 100g produktu i nie więcej niż 1 g soli na 100g produktu/ opakowania do 2 kg</t>
    </r>
  </si>
  <si>
    <t>Płatki orkiszowe 400-500g</t>
  </si>
  <si>
    <t>Podpłomyki bezcukrowe opakowania do 145 g</t>
  </si>
  <si>
    <t>Proszek do pieczenia opakowania po około 30g</t>
  </si>
  <si>
    <t>Rodzynki suszone /bez dodatku cukru/ opakowania do 1 kg</t>
  </si>
  <si>
    <t>Ryż paraboliczny opakowania do 5 kg</t>
  </si>
  <si>
    <t>Ryż brązowy  opakowania 1kg - 5 kg</t>
  </si>
  <si>
    <r>
      <rPr>
        <sz val="10"/>
        <color rgb="FF000000"/>
        <rFont val="Arial"/>
        <family val="2"/>
        <charset val="1"/>
      </rPr>
      <t xml:space="preserve">Baton RAW /pasta daktylowa z dodatkiem orzechów, owoców, nasion,  kakao – bez dodatku cukru, oleju palmowego, syropu glukozowo – fruktozowego, sztucznych barwników i konserwantów/, </t>
    </r>
    <r>
      <rPr>
        <b/>
        <sz val="10"/>
        <color rgb="FF000000"/>
        <rFont val="Arial"/>
        <family val="2"/>
        <charset val="1"/>
      </rPr>
      <t>opakowanie 30 – 40 g</t>
    </r>
  </si>
  <si>
    <t>Siemię lniane, całe lub mielone, opakowania do 1 kg</t>
  </si>
  <si>
    <t>Sok pomarańczowy 100 % ( lub  wieloowocowy) bez dodatku cukru, konserwantów i sztucznych barwników, opakowania 1-3 litry</t>
  </si>
  <si>
    <t>Sok jabłkowy 100 % ( lub  wieloowocowy) bez dodatku cukru, konserwantów i sztucznych barwników, opakowania 1-3 litry</t>
  </si>
  <si>
    <t>Sok jabłkowy 100 %, bez dodatku cukru, konserwantów i sztucznych barwników  - kartoniki ze słomką 200 ml</t>
  </si>
  <si>
    <t>Sok pomarańczowy 100 %, bez dodatku cukru, konserwantów i sztucznych barwników  - kartoniki ze słomką 200 ml</t>
  </si>
  <si>
    <t xml:space="preserve">Sok owocowo – warzywny 100 %,  bez dodatku cukru, konserwantów i sztucznych barwników  - kartoniki ze słomką 200 ml </t>
  </si>
  <si>
    <t>Sezam ziarno opakowania do 1kg</t>
  </si>
  <si>
    <t>Słonecznik łuskany opakowania do 1 kg</t>
  </si>
  <si>
    <t>Soda oczyszczona - opakowania do 50g</t>
  </si>
  <si>
    <t>Sól kamienna    - opakowania do 1 kg</t>
  </si>
  <si>
    <t>Szczaw siekany - słoiki do 1 kg</t>
  </si>
  <si>
    <t>Tymianek suszony opakowania do 50 g</t>
  </si>
  <si>
    <t>Wafle ryżowe naturalne, opakowania do 110 g</t>
  </si>
  <si>
    <t>Wafle kukurydziane naturalne, opakowania do 110 g</t>
  </si>
  <si>
    <r>
      <rPr>
        <sz val="10"/>
        <color rgb="FF000000"/>
        <rFont val="Arial"/>
        <family val="2"/>
        <charset val="1"/>
      </rPr>
      <t xml:space="preserve">Wafle ryżowe w polewie malinowej / nie więcej niż 10g cukru na 100 produktu,   bez dodatku substancji słodzących, nie więcej niż 10g tłuszczu na 100g produktu i nie więcej niż 1 g soli na 100g produktu/ -  </t>
    </r>
    <r>
      <rPr>
        <b/>
        <sz val="10"/>
        <color rgb="FF000000"/>
        <rFont val="Arial"/>
        <family val="2"/>
        <charset val="1"/>
      </rPr>
      <t>opakowania 20 – 70 g</t>
    </r>
  </si>
  <si>
    <r>
      <rPr>
        <sz val="10"/>
        <color rgb="FF000000"/>
        <rFont val="Arial"/>
        <family val="2"/>
        <charset val="1"/>
      </rPr>
      <t xml:space="preserve">Wafle kukurydziane w polewie malinowej /nie więcej niż 10g cukru na 100 produktu,   bez dodatku substancji słodzących, nie więcej niż 10g tłuszczu na 100g produktu i nie więcej niż 1 g soli na 100g produktu/ -  </t>
    </r>
    <r>
      <rPr>
        <b/>
        <sz val="10"/>
        <color rgb="FF000000"/>
        <rFont val="Arial"/>
        <family val="2"/>
        <charset val="1"/>
      </rPr>
      <t>opakowania 20 – 70 g</t>
    </r>
  </si>
  <si>
    <t>Zacierka makaronowa opakowania do 1 kg</t>
  </si>
  <si>
    <t>Zakwas barszczu białego  - bez konserwantów, polepszaczy smaku i sztucznych barwników - butelki do 1 litra</t>
  </si>
  <si>
    <t>Koncentrat barszczu czerwonego w płynie – zagęszczony sok buraczany minimum 57 %, bez konserwantów i sztucznych barwników, opakowania 0,25 – 1 litra</t>
  </si>
  <si>
    <t>Zioła prowansalskie PET opakowania do 1 kg</t>
  </si>
  <si>
    <t>Ziele angielskie  /całe/ PET opakowania do 1 kg</t>
  </si>
  <si>
    <t>Żurawina suszona cała opakowania  do 1 kg</t>
  </si>
  <si>
    <t>Suszone pomidory w oleju z ziołami opakowania do 1,50 kg</t>
  </si>
  <si>
    <t>Drożdże piekarnicze świeże opakowania po 100 g</t>
  </si>
  <si>
    <r>
      <rPr>
        <sz val="10"/>
        <color rgb="FF000000"/>
        <rFont val="Arial"/>
        <family val="2"/>
        <charset val="1"/>
      </rPr>
      <t xml:space="preserve">Mus warzywno - owocowy /bez dodatku cukru, sztucznych barwników i konserwantów/ </t>
    </r>
    <r>
      <rPr>
        <b/>
        <sz val="10"/>
        <color rgb="FF000000"/>
        <rFont val="Arial"/>
        <family val="2"/>
        <charset val="1"/>
      </rPr>
      <t>saszetki do 100g</t>
    </r>
  </si>
  <si>
    <t>Pasta sezamowa  /tahini/ - opakowania do 1 kg</t>
  </si>
  <si>
    <r>
      <rPr>
        <sz val="10"/>
        <color rgb="FF000000"/>
        <rFont val="Arial"/>
        <family val="2"/>
        <charset val="238"/>
      </rPr>
      <t xml:space="preserve">Ciasteczka owsiane z suszonymi owocami lub  z bakaliami /nie więcej niż 10g cukru na 100 produktu,   bez dodatku substancji słodzących, nie więcej niż 10g tłuszczu na 100g produktu i nie więcej niż 1 g soli na 100g produktu/ -  </t>
    </r>
    <r>
      <rPr>
        <b/>
        <sz val="10"/>
        <color rgb="FF000000"/>
        <rFont val="Arial"/>
        <family val="2"/>
        <charset val="238"/>
      </rPr>
      <t>opakowania 30 – 50 g</t>
    </r>
  </si>
  <si>
    <t xml:space="preserve">Czekolada gorzka o zawartości minimum 70 % miazgi kakaowej tabliczki po 100 g </t>
  </si>
  <si>
    <t xml:space="preserve">Żelki owocowe, różne smaki i kształty /tylko naturalne aromaty i barwniki/, opakowania 90 - 200g </t>
  </si>
  <si>
    <t>Ciecierzyca konserwowa - opakowania do 1,50 kg</t>
  </si>
  <si>
    <t>………………………………………………</t>
  </si>
  <si>
    <t>Pierogi z serem - półprodukt garmażeryjny  /zawartość farszu w produkcie nie mniej niż 30%/, bez dodatku sztucznych barwników, polepszaczy smaku i konserwantów</t>
  </si>
  <si>
    <t>Pierogi serowo-  truskawkowe,  półprodukt garmażeryjny  /zawartość farszu w produkcie nie mniej niż 30%/, bez dodatku sztucznych barwników, polepszaczy smaku i konserwantów</t>
  </si>
  <si>
    <t>Pierogi serowo – jagodowe,  półprodukt garmażeryjny /zawartość farszu w produkcie nie mniej niż 30%/, bez dodatku sztucznych barwników, polepszaczy smaku i konserwantów</t>
  </si>
  <si>
    <t>Pierogi truskawkowe - półprodukt garmażeryjny /zawartość farszu w produkcie nie mniej niż 30%/, bez dodatku sztucznych barwników, polepszaczy smaku i konserwantów</t>
  </si>
  <si>
    <t>Pierogi jagodowe - półprodukt garmażeryjny /zawartość farszu w produkcie nie mniej niż 30%/, bez dodatku sztucznych barwników, polepszaczy smaku i konserwantów</t>
  </si>
  <si>
    <t>Naleśniki z serem  - półprodukt garmażeryjny  /ser twarogowy minimum 30%/, bez dodatku sztucznych barwników, polepszaczy smaku i konserwantów</t>
  </si>
  <si>
    <r>
      <rPr>
        <sz val="10"/>
        <color rgb="FF000000"/>
        <rFont val="Arial"/>
        <family val="2"/>
        <charset val="238"/>
      </rPr>
      <t>Pierogi z farszem z nasion roślin strączkowych z dodatkiem warzyw, nasion roślin oleistych i przypraw ziołowych; bez dodatku sztucznych barwników, polepszaczy smaku, konserwantów oraz</t>
    </r>
    <r>
      <rPr>
        <u/>
        <sz val="10"/>
        <color rgb="FF000000"/>
        <rFont val="Arial"/>
        <family val="2"/>
        <charset val="238"/>
      </rPr>
      <t xml:space="preserve"> produktów odzwierzęcych</t>
    </r>
    <r>
      <rPr>
        <sz val="10"/>
        <color rgb="FF000000"/>
        <rFont val="Arial"/>
        <family val="2"/>
        <charset val="238"/>
      </rPr>
      <t xml:space="preserve"> - półprodukt garmażeryjny  /zawartość farszu w produkcie nie mniej niż 30%/.</t>
    </r>
  </si>
  <si>
    <t>Serniczki - półprodukt garmażeryjny  /ser twarogowy półtłusty  minimum 50 %/, bez dodatku sztucznych barwników, polepszaczy smaku i konserwantów</t>
  </si>
  <si>
    <t>Kluski leniwe z serem - półprodukt garmażeryjny /ser twarogowy minimum 45%/ , bez dodatku sztucznych barwników, polepszaczy smaku i konserwantów</t>
  </si>
  <si>
    <t>Pierogi z mięsem wieprzowym- półprodukt garmażeryjny  /mięso wieprzowe minimum 27 %/,  bez dodatku sztucznych barwników, polepszaczy smaku i konserwantów</t>
  </si>
  <si>
    <t xml:space="preserve">Krokiety z mięsem  wieprzowym - półprodukt garmażeryjny /mięso minimum 27 %/,  bez dodatku sztucznych barwników, polepszaczy smaku i konserwantów </t>
  </si>
  <si>
    <t>Krokiety z mięsem z kurczaka - półprodukt garmażeryjny /mięso minimum 27 %/,  bez dodatku sztucznych barwników, polepszaczy smaku i konserwantów</t>
  </si>
  <si>
    <t>Pyzy z mięsem - półprodukt garmażeryjny  /mięso wieprzowe minimum 30 %/, bez dodatku sztucznych barwników, polepszaczy smaku i konserwantów</t>
  </si>
  <si>
    <t>Kotleciki, klopsiki, medaliony, burgery  z nasion roślin strączkowych z dodatkiem warzyw, nasion roślin oleistych i przypraw ziołowych – półprodukt garmażeryjny wstępnie obsmażony, bez dodatku sztucznych barwników, polepszaczy smaku i konserwantów. Waga porcji dostosowana do wymagań zamawiającego</t>
  </si>
  <si>
    <t>Kopytka ziemniaczane-  półprodukt garmażeryjny, bez dodatku sztucznych barwników, polepszaczy smaku i konserwantów</t>
  </si>
  <si>
    <t>……………………………………………………………..</t>
  </si>
  <si>
    <t>WYKAZ ARTYKUŁÓW - NABIAŁ</t>
  </si>
  <si>
    <t>WYKAZ ARTYKUŁÓW -  WARZYWA, ZIEMNIAKI, OWOCE,  I JAJA</t>
  </si>
  <si>
    <t xml:space="preserve"> WYKAZ ARTYKUŁÓW -   MROŻONE WARZYWA, OWOCE I PÓŁPRODUKTY GARMAŻERYJNE</t>
  </si>
  <si>
    <t xml:space="preserve"> WYKAZ ARTYKUŁÓW -  RYBY</t>
  </si>
  <si>
    <t xml:space="preserve"> WYKAZ ARTYKUŁÓW -  PIECZYWO ŚWIEŻE, WYROBY PIEKARSKIE I CUKIERNICZE</t>
  </si>
  <si>
    <t xml:space="preserve"> WYKAZ ARTYKUŁÓW -   ARTYKUŁY OGÓLNOSPOŻYWCZE</t>
  </si>
  <si>
    <t xml:space="preserve"> WYKAZ ARTYKUŁÓW -  WYROBY GARMAŻERYJNE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</si>
</sst>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zł&quot;_-;\-* #,##0.00&quot; zł&quot;_-;_-* \-??&quot; zł&quot;_-;_-@_-"/>
    <numFmt numFmtId="165" formatCode="_-* #,##0.00\ [$zł-415]_-;\-* #,##0.00\ [$zł-415]_-;_-* \-??\ [$zł-415]_-;_-@_-"/>
    <numFmt numFmtId="166" formatCode="0;[Red]0"/>
    <numFmt numFmtId="167" formatCode="#,##0.00&quot; zł&quot;"/>
  </numFmts>
  <fonts count="51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Czcionka tekstu podstawowego"/>
      <charset val="238"/>
    </font>
    <font>
      <sz val="10"/>
      <color rgb="FF000000"/>
      <name val="Czcionka tekstu podstawowego"/>
      <charset val="238"/>
    </font>
    <font>
      <sz val="10"/>
      <color rgb="FF000000"/>
      <name val="Czcionka tekstu podstawowego"/>
      <family val="2"/>
      <charset val="238"/>
    </font>
    <font>
      <b/>
      <sz val="16"/>
      <color rgb="FFFF4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u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0"/>
      <color rgb="FF000000"/>
      <name val="Czcionka tekstu podstawowego"/>
      <family val="2"/>
      <charset val="238"/>
    </font>
    <font>
      <b/>
      <u/>
      <sz val="12"/>
      <color rgb="FF000000"/>
      <name val="Czcionka tekstu podstawowego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.5"/>
      <color rgb="FF000000"/>
      <name val="Czcionka tekstu podstawowego"/>
      <charset val="238"/>
    </font>
    <font>
      <b/>
      <i/>
      <sz val="12"/>
      <color rgb="FF000000"/>
      <name val="Czcionka tekstu podstawowego"/>
      <charset val="238"/>
    </font>
    <font>
      <b/>
      <sz val="12"/>
      <name val="Times New Roman"/>
      <family val="1"/>
      <charset val="238"/>
    </font>
    <font>
      <b/>
      <u/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1"/>
    </font>
    <font>
      <b/>
      <sz val="10"/>
      <color rgb="FF000000"/>
      <name val="Czcionka tekstu podstawowego"/>
      <charset val="238"/>
    </font>
    <font>
      <sz val="10"/>
      <name val="Czcionka tekstu podstawowego"/>
      <family val="2"/>
      <charset val="238"/>
    </font>
    <font>
      <i/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6"/>
      <color rgb="FF000000"/>
      <name val="Czcionka tekstu podstawowego"/>
      <charset val="238"/>
    </font>
    <font>
      <b/>
      <sz val="11"/>
      <color rgb="FF000000"/>
      <name val="Czcionka tekstu podstawowego"/>
      <family val="2"/>
      <charset val="238"/>
    </font>
    <font>
      <sz val="14"/>
      <color rgb="FF000000"/>
      <name val="Czcionka tekstu podstawowego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1"/>
    </font>
    <font>
      <u/>
      <sz val="10"/>
      <color rgb="FF000000"/>
      <name val="Czcionka tekstu podstawowego"/>
      <charset val="238"/>
    </font>
    <font>
      <b/>
      <u/>
      <sz val="10"/>
      <color rgb="FF000000"/>
      <name val="Czcionka tekstu podstawowego"/>
      <charset val="238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sz val="10.5"/>
      <color rgb="FF000000"/>
      <name val="Czcionka tekstu podstawowego"/>
      <charset val="238"/>
    </font>
    <font>
      <b/>
      <u/>
      <sz val="11"/>
      <color rgb="FF000000"/>
      <name val="Czcionka tekstu podstawowego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50" fillId="0" borderId="0" applyBorder="0" applyProtection="0"/>
    <xf numFmtId="9" fontId="50" fillId="0" borderId="0" applyBorder="0" applyProtection="0"/>
    <xf numFmtId="0" fontId="1" fillId="0" borderId="0"/>
    <xf numFmtId="9" fontId="50" fillId="0" borderId="0" applyBorder="0" applyProtection="0"/>
    <xf numFmtId="164" fontId="50" fillId="0" borderId="0" applyBorder="0" applyProtection="0"/>
  </cellStyleXfs>
  <cellXfs count="190">
    <xf numFmtId="0" fontId="0" fillId="0" borderId="0" xfId="0"/>
    <xf numFmtId="0" fontId="15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6" fillId="0" borderId="0" xfId="3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 textRotation="90" wrapText="1"/>
    </xf>
    <xf numFmtId="9" fontId="5" fillId="0" borderId="1" xfId="2" applyFont="1" applyBorder="1" applyAlignment="1" applyProtection="1">
      <alignment horizontal="center" vertical="center" wrapText="1"/>
    </xf>
    <xf numFmtId="164" fontId="5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7" fontId="9" fillId="0" borderId="1" xfId="0" applyNumberFormat="1" applyFont="1" applyBorder="1" applyAlignment="1" applyProtection="1">
      <alignment vertical="center" wrapText="1"/>
      <protection locked="0"/>
    </xf>
    <xf numFmtId="10" fontId="9" fillId="0" borderId="1" xfId="0" applyNumberFormat="1" applyFont="1" applyBorder="1" applyAlignment="1" applyProtection="1">
      <alignment vertical="center" wrapText="1"/>
      <protection locked="0"/>
    </xf>
    <xf numFmtId="167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7" fontId="11" fillId="0" borderId="1" xfId="0" applyNumberFormat="1" applyFont="1" applyBorder="1" applyAlignment="1">
      <alignment vertical="center"/>
    </xf>
    <xf numFmtId="167" fontId="12" fillId="0" borderId="1" xfId="0" applyNumberFormat="1" applyFont="1" applyBorder="1" applyAlignment="1">
      <alignment vertical="center"/>
    </xf>
    <xf numFmtId="0" fontId="13" fillId="0" borderId="0" xfId="0" applyFont="1"/>
    <xf numFmtId="0" fontId="9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167" fontId="10" fillId="0" borderId="1" xfId="0" applyNumberFormat="1" applyFont="1" applyBorder="1" applyAlignment="1">
      <alignment vertical="center"/>
    </xf>
    <xf numFmtId="167" fontId="10" fillId="0" borderId="4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7" fontId="10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7" fillId="0" borderId="0" xfId="3" applyFont="1"/>
    <xf numFmtId="0" fontId="3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5" fontId="8" fillId="0" borderId="1" xfId="3" applyNumberFormat="1" applyFont="1" applyBorder="1" applyAlignment="1">
      <alignment horizontal="center" vertical="center" textRotation="90" wrapText="1"/>
    </xf>
    <xf numFmtId="9" fontId="18" fillId="0" borderId="1" xfId="4" applyFont="1" applyBorder="1" applyAlignment="1" applyProtection="1">
      <alignment horizontal="center" vertical="center" wrapText="1"/>
    </xf>
    <xf numFmtId="164" fontId="8" fillId="0" borderId="1" xfId="5" applyFont="1" applyBorder="1" applyAlignment="1" applyProtection="1">
      <alignment horizontal="center" vertical="center" wrapText="1"/>
    </xf>
    <xf numFmtId="0" fontId="19" fillId="0" borderId="1" xfId="3" applyFont="1" applyBorder="1" applyAlignment="1">
      <alignment horizontal="center" vertical="center" textRotation="90" wrapText="1"/>
    </xf>
    <xf numFmtId="0" fontId="19" fillId="0" borderId="1" xfId="3" applyFont="1" applyBorder="1" applyAlignment="1">
      <alignment horizontal="center" vertical="center" wrapText="1"/>
    </xf>
    <xf numFmtId="165" fontId="8" fillId="0" borderId="1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top"/>
    </xf>
    <xf numFmtId="0" fontId="9" fillId="0" borderId="1" xfId="3" applyFont="1" applyBorder="1" applyAlignment="1">
      <alignment vertical="top" wrapText="1"/>
    </xf>
    <xf numFmtId="167" fontId="9" fillId="0" borderId="5" xfId="3" applyNumberFormat="1" applyFont="1" applyBorder="1" applyAlignment="1" applyProtection="1">
      <alignment horizontal="center" vertical="center" wrapText="1"/>
      <protection locked="0"/>
    </xf>
    <xf numFmtId="10" fontId="9" fillId="0" borderId="5" xfId="3" applyNumberFormat="1" applyFont="1" applyBorder="1" applyAlignment="1" applyProtection="1">
      <alignment horizontal="center" vertical="center" wrapText="1"/>
      <protection locked="0"/>
    </xf>
    <xf numFmtId="167" fontId="9" fillId="0" borderId="5" xfId="3" applyNumberFormat="1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/>
    </xf>
    <xf numFmtId="167" fontId="9" fillId="0" borderId="5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2" fillId="0" borderId="6" xfId="3" applyFont="1" applyBorder="1" applyAlignment="1">
      <alignment wrapText="1"/>
    </xf>
    <xf numFmtId="167" fontId="9" fillId="0" borderId="6" xfId="3" applyNumberFormat="1" applyFont="1" applyBorder="1" applyAlignment="1" applyProtection="1">
      <alignment horizontal="center" vertical="center" wrapText="1"/>
      <protection locked="0"/>
    </xf>
    <xf numFmtId="10" fontId="9" fillId="0" borderId="6" xfId="3" applyNumberFormat="1" applyFont="1" applyBorder="1" applyAlignment="1" applyProtection="1">
      <alignment horizontal="center" vertical="center" wrapText="1"/>
      <protection locked="0"/>
    </xf>
    <xf numFmtId="167" fontId="9" fillId="0" borderId="6" xfId="3" applyNumberFormat="1" applyFont="1" applyBorder="1" applyAlignment="1">
      <alignment horizontal="center" vertical="center" wrapText="1"/>
    </xf>
    <xf numFmtId="167" fontId="9" fillId="0" borderId="6" xfId="3" applyNumberFormat="1" applyFont="1" applyBorder="1" applyAlignment="1">
      <alignment horizontal="center" vertical="center"/>
    </xf>
    <xf numFmtId="0" fontId="12" fillId="0" borderId="0" xfId="3" applyFont="1" applyProtection="1">
      <protection locked="0"/>
    </xf>
    <xf numFmtId="0" fontId="12" fillId="0" borderId="0" xfId="3" applyFont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" fillId="0" borderId="0" xfId="3"/>
    <xf numFmtId="0" fontId="1" fillId="0" borderId="0" xfId="3" applyProtection="1">
      <protection locked="0"/>
    </xf>
    <xf numFmtId="0" fontId="1" fillId="0" borderId="0" xfId="3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7" fontId="7" fillId="0" borderId="1" xfId="3" applyNumberFormat="1" applyFont="1" applyBorder="1" applyAlignment="1">
      <alignment horizontal="center" vertical="center"/>
    </xf>
    <xf numFmtId="167" fontId="7" fillId="0" borderId="4" xfId="3" applyNumberFormat="1" applyFont="1" applyBorder="1" applyAlignment="1">
      <alignment horizontal="center" vertical="center"/>
    </xf>
    <xf numFmtId="0" fontId="10" fillId="0" borderId="0" xfId="3" applyFont="1" applyAlignment="1" applyProtection="1">
      <alignment horizontal="left" wrapText="1"/>
      <protection locked="0"/>
    </xf>
    <xf numFmtId="0" fontId="3" fillId="0" borderId="1" xfId="3" applyFont="1" applyBorder="1" applyAlignment="1">
      <alignment horizontal="center" vertical="center"/>
    </xf>
    <xf numFmtId="0" fontId="3" fillId="0" borderId="1" xfId="3" applyFont="1" applyBorder="1" applyAlignment="1">
      <alignment horizontal="center"/>
    </xf>
    <xf numFmtId="0" fontId="17" fillId="0" borderId="1" xfId="3" applyFont="1" applyBorder="1" applyAlignment="1">
      <alignment vertical="top"/>
    </xf>
    <xf numFmtId="167" fontId="17" fillId="0" borderId="1" xfId="3" applyNumberFormat="1" applyFont="1" applyBorder="1" applyProtection="1">
      <protection locked="0"/>
    </xf>
    <xf numFmtId="10" fontId="17" fillId="0" borderId="1" xfId="3" applyNumberFormat="1" applyFont="1" applyBorder="1" applyProtection="1">
      <protection locked="0"/>
    </xf>
    <xf numFmtId="167" fontId="17" fillId="0" borderId="1" xfId="3" applyNumberFormat="1" applyFont="1" applyBorder="1"/>
    <xf numFmtId="0" fontId="23" fillId="0" borderId="1" xfId="3" applyFont="1" applyBorder="1" applyAlignment="1">
      <alignment horizontal="center"/>
    </xf>
    <xf numFmtId="0" fontId="23" fillId="0" borderId="1" xfId="3" applyFont="1" applyBorder="1"/>
    <xf numFmtId="0" fontId="17" fillId="0" borderId="1" xfId="3" applyFont="1" applyBorder="1" applyAlignment="1">
      <alignment vertical="top" wrapText="1"/>
    </xf>
    <xf numFmtId="0" fontId="17" fillId="0" borderId="1" xfId="3" applyFont="1" applyBorder="1" applyAlignment="1">
      <alignment horizontal="left" vertical="top"/>
    </xf>
    <xf numFmtId="0" fontId="17" fillId="0" borderId="0" xfId="3" applyFont="1" applyProtection="1">
      <protection locked="0"/>
    </xf>
    <xf numFmtId="0" fontId="17" fillId="0" borderId="0" xfId="3" applyFont="1" applyAlignment="1" applyProtection="1">
      <alignment vertical="top"/>
      <protection locked="0"/>
    </xf>
    <xf numFmtId="0" fontId="17" fillId="0" borderId="0" xfId="3" applyFont="1" applyAlignment="1">
      <alignment horizontal="center"/>
    </xf>
    <xf numFmtId="0" fontId="25" fillId="0" borderId="3" xfId="3" applyFont="1" applyBorder="1"/>
    <xf numFmtId="167" fontId="25" fillId="0" borderId="1" xfId="3" applyNumberFormat="1" applyFont="1" applyBorder="1"/>
    <xf numFmtId="167" fontId="25" fillId="0" borderId="4" xfId="3" applyNumberFormat="1" applyFont="1" applyBorder="1"/>
    <xf numFmtId="165" fontId="3" fillId="0" borderId="1" xfId="3" applyNumberFormat="1" applyFont="1" applyBorder="1" applyAlignment="1">
      <alignment horizontal="center" vertical="center" textRotation="90" wrapText="1"/>
    </xf>
    <xf numFmtId="9" fontId="3" fillId="0" borderId="1" xfId="4" applyFont="1" applyBorder="1" applyAlignment="1" applyProtection="1">
      <alignment horizontal="center" vertical="center" wrapText="1"/>
    </xf>
    <xf numFmtId="164" fontId="3" fillId="0" borderId="1" xfId="5" applyFont="1" applyBorder="1" applyAlignment="1" applyProtection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textRotation="90" wrapText="1"/>
    </xf>
    <xf numFmtId="0" fontId="7" fillId="0" borderId="1" xfId="3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vertical="center" wrapText="1"/>
    </xf>
    <xf numFmtId="167" fontId="9" fillId="0" borderId="1" xfId="3" applyNumberFormat="1" applyFont="1" applyBorder="1" applyAlignment="1" applyProtection="1">
      <alignment horizontal="center" vertical="center" wrapText="1"/>
      <protection locked="0"/>
    </xf>
    <xf numFmtId="10" fontId="9" fillId="0" borderId="1" xfId="3" applyNumberFormat="1" applyFont="1" applyBorder="1" applyAlignment="1" applyProtection="1">
      <alignment horizontal="center" vertical="center" wrapText="1"/>
      <protection locked="0"/>
    </xf>
    <xf numFmtId="167" fontId="9" fillId="0" borderId="1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67" fontId="9" fillId="0" borderId="1" xfId="3" applyNumberFormat="1" applyFont="1" applyBorder="1" applyAlignment="1">
      <alignment horizontal="center" vertical="center"/>
    </xf>
    <xf numFmtId="0" fontId="14" fillId="0" borderId="6" xfId="3" applyFont="1" applyBorder="1" applyAlignment="1">
      <alignment vertical="center" wrapText="1"/>
    </xf>
    <xf numFmtId="0" fontId="9" fillId="0" borderId="6" xfId="3" applyFont="1" applyBorder="1" applyAlignment="1">
      <alignment horizontal="left" vertical="center" wrapText="1"/>
    </xf>
    <xf numFmtId="0" fontId="30" fillId="0" borderId="0" xfId="3" applyFont="1" applyProtection="1">
      <protection locked="0"/>
    </xf>
    <xf numFmtId="0" fontId="30" fillId="0" borderId="0" xfId="3" applyFont="1" applyAlignment="1" applyProtection="1">
      <alignment horizontal="center"/>
      <protection locked="0"/>
    </xf>
    <xf numFmtId="0" fontId="30" fillId="0" borderId="0" xfId="3" applyFont="1" applyAlignment="1">
      <alignment horizontal="center"/>
    </xf>
    <xf numFmtId="0" fontId="25" fillId="0" borderId="3" xfId="3" applyFont="1" applyBorder="1" applyAlignment="1">
      <alignment horizontal="center"/>
    </xf>
    <xf numFmtId="167" fontId="23" fillId="0" borderId="1" xfId="3" applyNumberFormat="1" applyFont="1" applyBorder="1" applyAlignment="1">
      <alignment horizontal="center"/>
    </xf>
    <xf numFmtId="167" fontId="23" fillId="0" borderId="4" xfId="3" applyNumberFormat="1" applyFont="1" applyBorder="1" applyAlignment="1">
      <alignment horizontal="center"/>
    </xf>
    <xf numFmtId="0" fontId="31" fillId="0" borderId="0" xfId="3" applyFont="1" applyAlignment="1" applyProtection="1">
      <alignment vertical="center"/>
      <protection locked="0"/>
    </xf>
    <xf numFmtId="0" fontId="1" fillId="0" borderId="0" xfId="3" applyAlignment="1" applyProtection="1">
      <alignment vertical="center"/>
      <protection locked="0"/>
    </xf>
    <xf numFmtId="0" fontId="26" fillId="0" borderId="0" xfId="3" applyFont="1" applyAlignment="1" applyProtection="1">
      <alignment horizontal="left" vertical="center"/>
      <protection locked="0"/>
    </xf>
    <xf numFmtId="0" fontId="8" fillId="0" borderId="1" xfId="3" applyFont="1" applyBorder="1" applyAlignment="1">
      <alignment vertical="center"/>
    </xf>
    <xf numFmtId="9" fontId="8" fillId="0" borderId="1" xfId="4" applyFont="1" applyBorder="1" applyAlignment="1" applyProtection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165" fontId="8" fillId="0" borderId="6" xfId="3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2" fontId="0" fillId="0" borderId="6" xfId="0" applyNumberFormat="1" applyBorder="1" applyAlignment="1">
      <alignment horizontal="center" vertical="center"/>
    </xf>
    <xf numFmtId="10" fontId="12" fillId="0" borderId="1" xfId="0" applyNumberFormat="1" applyFont="1" applyBorder="1" applyAlignment="1" applyProtection="1">
      <alignment vertical="center"/>
      <protection locked="0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10" fontId="12" fillId="0" borderId="0" xfId="0" applyNumberFormat="1" applyFont="1" applyAlignment="1" applyProtection="1">
      <alignment vertical="center"/>
      <protection locked="0"/>
    </xf>
    <xf numFmtId="167" fontId="12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67" fontId="15" fillId="0" borderId="0" xfId="0" applyNumberFormat="1" applyFont="1" applyAlignment="1">
      <alignment vertical="center"/>
    </xf>
    <xf numFmtId="167" fontId="0" fillId="2" borderId="0" xfId="0" applyNumberFormat="1" applyFill="1" applyAlignment="1">
      <alignment vertical="center"/>
    </xf>
    <xf numFmtId="0" fontId="4" fillId="0" borderId="0" xfId="3" applyFont="1"/>
    <xf numFmtId="0" fontId="40" fillId="0" borderId="0" xfId="3" applyFont="1"/>
    <xf numFmtId="0" fontId="1" fillId="0" borderId="0" xfId="3" applyAlignment="1">
      <alignment horizontal="center"/>
    </xf>
    <xf numFmtId="0" fontId="41" fillId="0" borderId="1" xfId="3" applyFont="1" applyBorder="1" applyAlignment="1">
      <alignment vertical="center"/>
    </xf>
    <xf numFmtId="0" fontId="41" fillId="0" borderId="1" xfId="3" applyFont="1" applyBorder="1" applyAlignment="1">
      <alignment horizontal="center" vertical="center"/>
    </xf>
    <xf numFmtId="0" fontId="42" fillId="0" borderId="6" xfId="3" applyFont="1" applyBorder="1" applyAlignment="1">
      <alignment vertical="center" wrapText="1"/>
    </xf>
    <xf numFmtId="167" fontId="12" fillId="0" borderId="1" xfId="3" applyNumberFormat="1" applyFont="1" applyBorder="1" applyAlignment="1" applyProtection="1">
      <alignment horizontal="center" vertical="center" wrapText="1"/>
      <protection locked="0"/>
    </xf>
    <xf numFmtId="10" fontId="12" fillId="0" borderId="1" xfId="3" applyNumberFormat="1" applyFont="1" applyBorder="1" applyAlignment="1" applyProtection="1">
      <alignment horizontal="center" vertical="center" wrapText="1"/>
      <protection locked="0"/>
    </xf>
    <xf numFmtId="16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167" fontId="11" fillId="0" borderId="1" xfId="3" applyNumberFormat="1" applyFont="1" applyBorder="1" applyAlignment="1">
      <alignment horizontal="center" vertical="center"/>
    </xf>
    <xf numFmtId="167" fontId="12" fillId="0" borderId="1" xfId="3" applyNumberFormat="1" applyFont="1" applyBorder="1" applyAlignment="1">
      <alignment horizontal="center" vertical="center"/>
    </xf>
    <xf numFmtId="0" fontId="42" fillId="0" borderId="6" xfId="3" applyFont="1" applyBorder="1" applyAlignment="1">
      <alignment vertical="center"/>
    </xf>
    <xf numFmtId="0" fontId="34" fillId="0" borderId="1" xfId="3" applyFont="1" applyBorder="1" applyAlignment="1">
      <alignment horizontal="center" vertical="center" wrapText="1"/>
    </xf>
    <xf numFmtId="0" fontId="12" fillId="0" borderId="6" xfId="3" applyFont="1" applyBorder="1" applyAlignment="1">
      <alignment vertical="center" wrapText="1"/>
    </xf>
    <xf numFmtId="0" fontId="14" fillId="0" borderId="1" xfId="3" applyFont="1" applyBorder="1" applyAlignment="1">
      <alignment horizontal="center" vertical="center"/>
    </xf>
    <xf numFmtId="0" fontId="45" fillId="0" borderId="6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 wrapText="1"/>
    </xf>
    <xf numFmtId="0" fontId="42" fillId="0" borderId="6" xfId="3" applyFont="1" applyBorder="1" applyAlignment="1">
      <alignment horizontal="left" vertical="center" wrapText="1"/>
    </xf>
    <xf numFmtId="0" fontId="42" fillId="2" borderId="6" xfId="3" applyFont="1" applyFill="1" applyBorder="1" applyAlignment="1">
      <alignment vertical="center" wrapText="1"/>
    </xf>
    <xf numFmtId="0" fontId="42" fillId="0" borderId="6" xfId="0" applyFont="1" applyBorder="1" applyAlignment="1">
      <alignment vertical="center" wrapText="1"/>
    </xf>
    <xf numFmtId="167" fontId="11" fillId="0" borderId="1" xfId="3" applyNumberFormat="1" applyFont="1" applyBorder="1" applyAlignment="1">
      <alignment horizontal="center" vertical="center" wrapText="1"/>
    </xf>
    <xf numFmtId="0" fontId="1" fillId="0" borderId="0" xfId="3" applyAlignment="1" applyProtection="1">
      <alignment horizontal="center" vertical="top" wrapText="1"/>
      <protection locked="0"/>
    </xf>
    <xf numFmtId="0" fontId="12" fillId="0" borderId="0" xfId="3" applyFont="1" applyAlignment="1" applyProtection="1">
      <alignment horizontal="center" wrapText="1"/>
      <protection locked="0"/>
    </xf>
    <xf numFmtId="0" fontId="12" fillId="0" borderId="0" xfId="3" applyFont="1" applyAlignment="1">
      <alignment horizontal="center"/>
    </xf>
    <xf numFmtId="0" fontId="34" fillId="0" borderId="3" xfId="3" applyFont="1" applyBorder="1" applyAlignment="1">
      <alignment horizontal="center"/>
    </xf>
    <xf numFmtId="167" fontId="34" fillId="0" borderId="1" xfId="3" applyNumberFormat="1" applyFont="1" applyBorder="1" applyAlignment="1">
      <alignment horizontal="center"/>
    </xf>
    <xf numFmtId="167" fontId="34" fillId="0" borderId="4" xfId="3" applyNumberFormat="1" applyFont="1" applyBorder="1" applyAlignment="1">
      <alignment horizontal="center"/>
    </xf>
    <xf numFmtId="0" fontId="26" fillId="0" borderId="0" xfId="3" applyFont="1" applyAlignment="1" applyProtection="1">
      <alignment horizontal="center" vertical="center"/>
      <protection locked="0"/>
    </xf>
    <xf numFmtId="0" fontId="1" fillId="0" borderId="0" xfId="3" applyAlignment="1" applyProtection="1">
      <alignment horizontal="center" wrapText="1"/>
      <protection locked="0"/>
    </xf>
    <xf numFmtId="0" fontId="49" fillId="0" borderId="0" xfId="3" applyFont="1" applyAlignment="1" applyProtection="1">
      <alignment horizontal="left" wrapText="1"/>
      <protection locked="0"/>
    </xf>
    <xf numFmtId="0" fontId="3" fillId="0" borderId="6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 textRotation="90" wrapText="1"/>
    </xf>
    <xf numFmtId="0" fontId="9" fillId="0" borderId="0" xfId="3" applyFont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22" fillId="0" borderId="0" xfId="3" applyFont="1" applyAlignment="1" applyProtection="1">
      <alignment horizont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6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27" fillId="0" borderId="8" xfId="3" applyFont="1" applyBorder="1" applyAlignment="1">
      <alignment horizontal="left" vertical="center" wrapText="1"/>
    </xf>
    <xf numFmtId="0" fontId="28" fillId="0" borderId="1" xfId="3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5" fillId="0" borderId="0" xfId="3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39" fillId="0" borderId="0" xfId="3" applyFont="1" applyAlignment="1">
      <alignment horizontal="center" vertical="center"/>
    </xf>
    <xf numFmtId="0" fontId="26" fillId="0" borderId="0" xfId="3" applyFont="1" applyAlignment="1" applyProtection="1">
      <alignment horizontal="center" vertical="center"/>
      <protection locked="0"/>
    </xf>
    <xf numFmtId="0" fontId="48" fillId="0" borderId="0" xfId="3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6">
    <cellStyle name="Normalny" xfId="0" builtinId="0"/>
    <cellStyle name="Normalny 2" xfId="3" xr:uid="{00000000-0005-0000-0000-000006000000}"/>
    <cellStyle name="Procentowy" xfId="2" builtinId="5"/>
    <cellStyle name="Procentowy 2" xfId="4" xr:uid="{00000000-0005-0000-0000-000007000000}"/>
    <cellStyle name="Walutowy" xfId="1" builtinId="4"/>
    <cellStyle name="Walutowy 2" xfId="5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opLeftCell="A25" zoomScaleNormal="100" workbookViewId="0">
      <selection activeCell="Q8" sqref="Q8"/>
    </sheetView>
  </sheetViews>
  <sheetFormatPr defaultColWidth="9.5703125" defaultRowHeight="15"/>
  <cols>
    <col min="1" max="1" width="5" customWidth="1"/>
    <col min="2" max="2" width="53.5703125" customWidth="1"/>
    <col min="7" max="7" width="5.5703125" style="6" customWidth="1"/>
    <col min="8" max="8" width="8" customWidth="1"/>
    <col min="9" max="9" width="16" customWidth="1"/>
    <col min="10" max="10" width="18.5703125" customWidth="1"/>
    <col min="244" max="244" width="5" customWidth="1"/>
    <col min="245" max="245" width="45.85546875" customWidth="1"/>
    <col min="246" max="246" width="5.5703125" customWidth="1"/>
    <col min="247" max="247" width="11.85546875" customWidth="1"/>
    <col min="249" max="249" width="6.7109375" customWidth="1"/>
    <col min="500" max="500" width="5" customWidth="1"/>
    <col min="501" max="501" width="45.85546875" customWidth="1"/>
    <col min="502" max="502" width="5.5703125" customWidth="1"/>
    <col min="503" max="503" width="11.85546875" customWidth="1"/>
    <col min="505" max="505" width="6.7109375" customWidth="1"/>
    <col min="756" max="756" width="5" customWidth="1"/>
    <col min="757" max="757" width="45.85546875" customWidth="1"/>
    <col min="758" max="758" width="5.5703125" customWidth="1"/>
    <col min="759" max="759" width="11.85546875" customWidth="1"/>
    <col min="761" max="761" width="6.7109375" customWidth="1"/>
    <col min="1012" max="1012" width="5" customWidth="1"/>
    <col min="1013" max="1013" width="45.85546875" customWidth="1"/>
    <col min="1014" max="1014" width="5.5703125" customWidth="1"/>
    <col min="1015" max="1015" width="11.85546875" customWidth="1"/>
    <col min="1017" max="1017" width="6.7109375" customWidth="1"/>
  </cols>
  <sheetData>
    <row r="1" spans="1:11" ht="15" customHeight="1">
      <c r="A1" s="7"/>
      <c r="B1" s="7"/>
      <c r="C1" s="7"/>
      <c r="D1" s="7"/>
      <c r="E1" s="7"/>
      <c r="F1" s="7"/>
      <c r="G1" s="2"/>
      <c r="H1" s="5"/>
      <c r="I1" s="5"/>
      <c r="J1" s="5"/>
    </row>
    <row r="2" spans="1:11" hidden="1">
      <c r="A2" s="8"/>
      <c r="B2" s="8"/>
      <c r="C2" s="8"/>
      <c r="D2" s="8"/>
      <c r="E2" s="8"/>
      <c r="F2" s="8"/>
      <c r="G2" s="2"/>
      <c r="H2" s="5"/>
      <c r="I2" s="5"/>
      <c r="J2" s="5"/>
    </row>
    <row r="3" spans="1:11" ht="8.25" hidden="1" customHeight="1">
      <c r="A3" s="8"/>
      <c r="B3" s="8"/>
      <c r="C3" s="8"/>
      <c r="D3" s="8"/>
      <c r="E3" s="8"/>
      <c r="F3" s="8"/>
      <c r="G3" s="2"/>
      <c r="H3" s="5"/>
      <c r="I3" s="5"/>
      <c r="J3" s="5"/>
    </row>
    <row r="4" spans="1:11" ht="24.6" customHeight="1">
      <c r="A4" s="174" t="s">
        <v>0</v>
      </c>
      <c r="B4" s="174"/>
      <c r="C4" s="174"/>
      <c r="D4" s="174"/>
      <c r="E4" s="174"/>
      <c r="F4" s="174"/>
      <c r="G4" s="174"/>
      <c r="H4" s="174"/>
      <c r="I4" s="174"/>
      <c r="J4" s="174"/>
    </row>
    <row r="5" spans="1:11" ht="73.150000000000006" customHeight="1">
      <c r="A5" s="9" t="s">
        <v>1</v>
      </c>
      <c r="B5" s="10" t="s">
        <v>2</v>
      </c>
      <c r="C5" s="11" t="s">
        <v>3</v>
      </c>
      <c r="D5" s="12" t="s">
        <v>4</v>
      </c>
      <c r="E5" s="13" t="s">
        <v>5</v>
      </c>
      <c r="F5" s="11" t="s">
        <v>6</v>
      </c>
      <c r="G5" s="14" t="s">
        <v>7</v>
      </c>
      <c r="H5" s="15" t="s">
        <v>8</v>
      </c>
      <c r="I5" s="15" t="s">
        <v>9</v>
      </c>
      <c r="J5" s="16" t="s">
        <v>10</v>
      </c>
      <c r="K5" s="2"/>
    </row>
    <row r="6" spans="1:11" ht="38.85" customHeight="1">
      <c r="A6" s="17">
        <v>1</v>
      </c>
      <c r="B6" s="18" t="s">
        <v>11</v>
      </c>
      <c r="C6" s="19">
        <v>0</v>
      </c>
      <c r="D6" s="20">
        <v>0</v>
      </c>
      <c r="E6" s="21">
        <f t="shared" ref="E6:E27" si="0">C6*D6</f>
        <v>0</v>
      </c>
      <c r="F6" s="21">
        <f t="shared" ref="F6:F27" si="1">C6+E6</f>
        <v>0</v>
      </c>
      <c r="G6" s="22" t="s">
        <v>12</v>
      </c>
      <c r="H6" s="23">
        <v>1200</v>
      </c>
      <c r="I6" s="24">
        <f t="shared" ref="I6:I27" si="2">C6*H6</f>
        <v>0</v>
      </c>
      <c r="J6" s="25">
        <f t="shared" ref="J6:J27" si="3">F6*H6</f>
        <v>0</v>
      </c>
      <c r="K6" s="26"/>
    </row>
    <row r="7" spans="1:11" ht="35.85" customHeight="1">
      <c r="A7" s="17">
        <f t="shared" ref="A7:A27" si="4">A6+1</f>
        <v>2</v>
      </c>
      <c r="B7" s="18" t="s">
        <v>13</v>
      </c>
      <c r="C7" s="19">
        <v>0</v>
      </c>
      <c r="D7" s="20">
        <v>0</v>
      </c>
      <c r="E7" s="21">
        <f t="shared" si="0"/>
        <v>0</v>
      </c>
      <c r="F7" s="21">
        <f t="shared" si="1"/>
        <v>0</v>
      </c>
      <c r="G7" s="22" t="s">
        <v>12</v>
      </c>
      <c r="H7" s="23">
        <v>500</v>
      </c>
      <c r="I7" s="24">
        <f t="shared" si="2"/>
        <v>0</v>
      </c>
      <c r="J7" s="25">
        <f t="shared" si="3"/>
        <v>0</v>
      </c>
      <c r="K7" s="26"/>
    </row>
    <row r="8" spans="1:11" ht="41.1" customHeight="1">
      <c r="A8" s="17">
        <f t="shared" si="4"/>
        <v>3</v>
      </c>
      <c r="B8" s="18" t="s">
        <v>14</v>
      </c>
      <c r="C8" s="19">
        <v>0</v>
      </c>
      <c r="D8" s="20">
        <v>0</v>
      </c>
      <c r="E8" s="21">
        <f t="shared" si="0"/>
        <v>0</v>
      </c>
      <c r="F8" s="21">
        <f t="shared" si="1"/>
        <v>0</v>
      </c>
      <c r="G8" s="22" t="s">
        <v>12</v>
      </c>
      <c r="H8" s="23">
        <v>130</v>
      </c>
      <c r="I8" s="24">
        <f t="shared" si="2"/>
        <v>0</v>
      </c>
      <c r="J8" s="25">
        <f t="shared" si="3"/>
        <v>0</v>
      </c>
      <c r="K8" s="26"/>
    </row>
    <row r="9" spans="1:11" ht="45.6" customHeight="1">
      <c r="A9" s="17">
        <f t="shared" si="4"/>
        <v>4</v>
      </c>
      <c r="B9" s="27" t="s">
        <v>15</v>
      </c>
      <c r="C9" s="19">
        <v>0</v>
      </c>
      <c r="D9" s="20">
        <v>0</v>
      </c>
      <c r="E9" s="21">
        <f t="shared" si="0"/>
        <v>0</v>
      </c>
      <c r="F9" s="21">
        <f t="shared" si="1"/>
        <v>0</v>
      </c>
      <c r="G9" s="22" t="s">
        <v>12</v>
      </c>
      <c r="H9" s="23">
        <v>280</v>
      </c>
      <c r="I9" s="24">
        <f t="shared" si="2"/>
        <v>0</v>
      </c>
      <c r="J9" s="25">
        <f t="shared" si="3"/>
        <v>0</v>
      </c>
      <c r="K9" s="26"/>
    </row>
    <row r="10" spans="1:11" ht="39.6" customHeight="1">
      <c r="A10" s="17">
        <f t="shared" si="4"/>
        <v>5</v>
      </c>
      <c r="B10" s="18" t="s">
        <v>16</v>
      </c>
      <c r="C10" s="19">
        <v>0</v>
      </c>
      <c r="D10" s="20">
        <v>0</v>
      </c>
      <c r="E10" s="21">
        <f t="shared" si="0"/>
        <v>0</v>
      </c>
      <c r="F10" s="21">
        <f t="shared" si="1"/>
        <v>0</v>
      </c>
      <c r="G10" s="22" t="s">
        <v>12</v>
      </c>
      <c r="H10" s="23">
        <v>1200</v>
      </c>
      <c r="I10" s="24">
        <f t="shared" si="2"/>
        <v>0</v>
      </c>
      <c r="J10" s="25">
        <f t="shared" si="3"/>
        <v>0</v>
      </c>
      <c r="K10" s="26"/>
    </row>
    <row r="11" spans="1:11" ht="32.85" customHeight="1">
      <c r="A11" s="17">
        <f t="shared" si="4"/>
        <v>6</v>
      </c>
      <c r="B11" s="28" t="s">
        <v>17</v>
      </c>
      <c r="C11" s="19">
        <v>0</v>
      </c>
      <c r="D11" s="20">
        <v>0</v>
      </c>
      <c r="E11" s="21">
        <f t="shared" si="0"/>
        <v>0</v>
      </c>
      <c r="F11" s="21">
        <f t="shared" si="1"/>
        <v>0</v>
      </c>
      <c r="G11" s="22" t="s">
        <v>12</v>
      </c>
      <c r="H11" s="23">
        <v>200</v>
      </c>
      <c r="I11" s="24">
        <f t="shared" si="2"/>
        <v>0</v>
      </c>
      <c r="J11" s="25">
        <f t="shared" si="3"/>
        <v>0</v>
      </c>
      <c r="K11" s="26"/>
    </row>
    <row r="12" spans="1:11" ht="26.1" customHeight="1">
      <c r="A12" s="17">
        <f t="shared" si="4"/>
        <v>7</v>
      </c>
      <c r="B12" s="18" t="s">
        <v>18</v>
      </c>
      <c r="C12" s="19">
        <v>0</v>
      </c>
      <c r="D12" s="20">
        <v>0</v>
      </c>
      <c r="E12" s="21">
        <f t="shared" si="0"/>
        <v>0</v>
      </c>
      <c r="F12" s="21">
        <f t="shared" si="1"/>
        <v>0</v>
      </c>
      <c r="G12" s="22" t="s">
        <v>12</v>
      </c>
      <c r="H12" s="23">
        <v>130</v>
      </c>
      <c r="I12" s="24">
        <f t="shared" si="2"/>
        <v>0</v>
      </c>
      <c r="J12" s="25">
        <f t="shared" si="3"/>
        <v>0</v>
      </c>
      <c r="K12" s="26"/>
    </row>
    <row r="13" spans="1:11" ht="20.85" customHeight="1">
      <c r="A13" s="17">
        <f t="shared" si="4"/>
        <v>8</v>
      </c>
      <c r="B13" s="18" t="s">
        <v>19</v>
      </c>
      <c r="C13" s="19">
        <v>0</v>
      </c>
      <c r="D13" s="20">
        <v>0</v>
      </c>
      <c r="E13" s="21">
        <f t="shared" si="0"/>
        <v>0</v>
      </c>
      <c r="F13" s="21">
        <f t="shared" si="1"/>
        <v>0</v>
      </c>
      <c r="G13" s="22" t="s">
        <v>12</v>
      </c>
      <c r="H13" s="23">
        <v>1500</v>
      </c>
      <c r="I13" s="24">
        <f t="shared" si="2"/>
        <v>0</v>
      </c>
      <c r="J13" s="25">
        <f t="shared" si="3"/>
        <v>0</v>
      </c>
      <c r="K13" s="26"/>
    </row>
    <row r="14" spans="1:11" ht="15.6" customHeight="1">
      <c r="A14" s="17">
        <f t="shared" si="4"/>
        <v>9</v>
      </c>
      <c r="B14" s="29" t="s">
        <v>20</v>
      </c>
      <c r="C14" s="19">
        <v>0</v>
      </c>
      <c r="D14" s="20">
        <v>0</v>
      </c>
      <c r="E14" s="21">
        <f t="shared" si="0"/>
        <v>0</v>
      </c>
      <c r="F14" s="21">
        <f t="shared" si="1"/>
        <v>0</v>
      </c>
      <c r="G14" s="22" t="s">
        <v>12</v>
      </c>
      <c r="H14" s="23">
        <v>450</v>
      </c>
      <c r="I14" s="24">
        <f t="shared" si="2"/>
        <v>0</v>
      </c>
      <c r="J14" s="25">
        <f t="shared" si="3"/>
        <v>0</v>
      </c>
      <c r="K14" s="26"/>
    </row>
    <row r="15" spans="1:11" ht="20.85" customHeight="1">
      <c r="A15" s="17">
        <f t="shared" si="4"/>
        <v>10</v>
      </c>
      <c r="B15" s="30" t="s">
        <v>21</v>
      </c>
      <c r="C15" s="19">
        <v>0</v>
      </c>
      <c r="D15" s="20">
        <v>0</v>
      </c>
      <c r="E15" s="21">
        <f t="shared" si="0"/>
        <v>0</v>
      </c>
      <c r="F15" s="21">
        <f t="shared" si="1"/>
        <v>0</v>
      </c>
      <c r="G15" s="22" t="s">
        <v>12</v>
      </c>
      <c r="H15" s="23">
        <v>550</v>
      </c>
      <c r="I15" s="24">
        <f t="shared" si="2"/>
        <v>0</v>
      </c>
      <c r="J15" s="25">
        <f t="shared" si="3"/>
        <v>0</v>
      </c>
      <c r="K15" s="26"/>
    </row>
    <row r="16" spans="1:11" ht="17.850000000000001" customHeight="1">
      <c r="A16" s="17">
        <f t="shared" si="4"/>
        <v>11</v>
      </c>
      <c r="B16" s="30" t="s">
        <v>22</v>
      </c>
      <c r="C16" s="19">
        <v>0</v>
      </c>
      <c r="D16" s="20">
        <v>0</v>
      </c>
      <c r="E16" s="21">
        <f t="shared" si="0"/>
        <v>0</v>
      </c>
      <c r="F16" s="21">
        <f t="shared" si="1"/>
        <v>0</v>
      </c>
      <c r="G16" s="22" t="s">
        <v>12</v>
      </c>
      <c r="H16" s="23">
        <v>250</v>
      </c>
      <c r="I16" s="24">
        <f t="shared" si="2"/>
        <v>0</v>
      </c>
      <c r="J16" s="25">
        <f t="shared" si="3"/>
        <v>0</v>
      </c>
      <c r="K16" s="26"/>
    </row>
    <row r="17" spans="1:11" ht="37.35" customHeight="1">
      <c r="A17" s="17">
        <f t="shared" si="4"/>
        <v>12</v>
      </c>
      <c r="B17" s="18" t="s">
        <v>23</v>
      </c>
      <c r="C17" s="19">
        <v>0</v>
      </c>
      <c r="D17" s="20">
        <v>0</v>
      </c>
      <c r="E17" s="21">
        <f t="shared" si="0"/>
        <v>0</v>
      </c>
      <c r="F17" s="21">
        <f t="shared" si="1"/>
        <v>0</v>
      </c>
      <c r="G17" s="22" t="s">
        <v>12</v>
      </c>
      <c r="H17" s="23">
        <v>320</v>
      </c>
      <c r="I17" s="24">
        <f t="shared" si="2"/>
        <v>0</v>
      </c>
      <c r="J17" s="25">
        <f t="shared" si="3"/>
        <v>0</v>
      </c>
      <c r="K17" s="26"/>
    </row>
    <row r="18" spans="1:11" ht="60.4" customHeight="1">
      <c r="A18" s="17">
        <f t="shared" si="4"/>
        <v>13</v>
      </c>
      <c r="B18" s="18" t="s">
        <v>24</v>
      </c>
      <c r="C18" s="19">
        <v>0</v>
      </c>
      <c r="D18" s="20">
        <v>0</v>
      </c>
      <c r="E18" s="21">
        <f t="shared" si="0"/>
        <v>0</v>
      </c>
      <c r="F18" s="21">
        <f t="shared" si="1"/>
        <v>0</v>
      </c>
      <c r="G18" s="22" t="s">
        <v>12</v>
      </c>
      <c r="H18" s="23">
        <v>80</v>
      </c>
      <c r="I18" s="24">
        <f t="shared" si="2"/>
        <v>0</v>
      </c>
      <c r="J18" s="25">
        <f t="shared" si="3"/>
        <v>0</v>
      </c>
      <c r="K18" s="26"/>
    </row>
    <row r="19" spans="1:11" ht="73.150000000000006" customHeight="1">
      <c r="A19" s="17">
        <f t="shared" si="4"/>
        <v>14</v>
      </c>
      <c r="B19" s="18" t="s">
        <v>25</v>
      </c>
      <c r="C19" s="19">
        <v>0</v>
      </c>
      <c r="D19" s="20">
        <v>0</v>
      </c>
      <c r="E19" s="21">
        <f t="shared" si="0"/>
        <v>0</v>
      </c>
      <c r="F19" s="21">
        <f t="shared" si="1"/>
        <v>0</v>
      </c>
      <c r="G19" s="22" t="s">
        <v>12</v>
      </c>
      <c r="H19" s="23">
        <v>40</v>
      </c>
      <c r="I19" s="24">
        <f t="shared" si="2"/>
        <v>0</v>
      </c>
      <c r="J19" s="25">
        <f t="shared" si="3"/>
        <v>0</v>
      </c>
      <c r="K19" s="26"/>
    </row>
    <row r="20" spans="1:11" ht="63.4" customHeight="1">
      <c r="A20" s="17">
        <f t="shared" si="4"/>
        <v>15</v>
      </c>
      <c r="B20" s="18" t="s">
        <v>26</v>
      </c>
      <c r="C20" s="19">
        <v>0</v>
      </c>
      <c r="D20" s="20">
        <v>0</v>
      </c>
      <c r="E20" s="21">
        <f t="shared" si="0"/>
        <v>0</v>
      </c>
      <c r="F20" s="21">
        <f t="shared" si="1"/>
        <v>0</v>
      </c>
      <c r="G20" s="22" t="s">
        <v>12</v>
      </c>
      <c r="H20" s="23">
        <v>40</v>
      </c>
      <c r="I20" s="24">
        <f t="shared" si="2"/>
        <v>0</v>
      </c>
      <c r="J20" s="25">
        <f t="shared" si="3"/>
        <v>0</v>
      </c>
      <c r="K20" s="26"/>
    </row>
    <row r="21" spans="1:11" ht="26.1" customHeight="1">
      <c r="A21" s="17">
        <f t="shared" si="4"/>
        <v>16</v>
      </c>
      <c r="B21" s="18" t="s">
        <v>27</v>
      </c>
      <c r="C21" s="19">
        <v>0</v>
      </c>
      <c r="D21" s="20">
        <v>0</v>
      </c>
      <c r="E21" s="21">
        <f t="shared" si="0"/>
        <v>0</v>
      </c>
      <c r="F21" s="21">
        <f t="shared" si="1"/>
        <v>0</v>
      </c>
      <c r="G21" s="22" t="s">
        <v>12</v>
      </c>
      <c r="H21" s="23">
        <v>40</v>
      </c>
      <c r="I21" s="24">
        <f t="shared" si="2"/>
        <v>0</v>
      </c>
      <c r="J21" s="25">
        <f t="shared" si="3"/>
        <v>0</v>
      </c>
      <c r="K21" s="26"/>
    </row>
    <row r="22" spans="1:11" ht="14.85" customHeight="1">
      <c r="A22" s="17">
        <f t="shared" si="4"/>
        <v>17</v>
      </c>
      <c r="B22" s="18" t="s">
        <v>28</v>
      </c>
      <c r="C22" s="19">
        <v>0</v>
      </c>
      <c r="D22" s="20">
        <v>0</v>
      </c>
      <c r="E22" s="21">
        <f t="shared" si="0"/>
        <v>0</v>
      </c>
      <c r="F22" s="21">
        <f t="shared" si="1"/>
        <v>0</v>
      </c>
      <c r="G22" s="22" t="s">
        <v>12</v>
      </c>
      <c r="H22" s="23">
        <v>550</v>
      </c>
      <c r="I22" s="24">
        <f t="shared" si="2"/>
        <v>0</v>
      </c>
      <c r="J22" s="25">
        <f t="shared" si="3"/>
        <v>0</v>
      </c>
      <c r="K22" s="26"/>
    </row>
    <row r="23" spans="1:11" ht="16.350000000000001" customHeight="1">
      <c r="A23" s="17">
        <f t="shared" si="4"/>
        <v>18</v>
      </c>
      <c r="B23" s="18" t="s">
        <v>29</v>
      </c>
      <c r="C23" s="19">
        <v>0</v>
      </c>
      <c r="D23" s="20">
        <v>0</v>
      </c>
      <c r="E23" s="21">
        <f t="shared" si="0"/>
        <v>0</v>
      </c>
      <c r="F23" s="21">
        <f t="shared" si="1"/>
        <v>0</v>
      </c>
      <c r="G23" s="22" t="s">
        <v>12</v>
      </c>
      <c r="H23" s="23">
        <v>200</v>
      </c>
      <c r="I23" s="24">
        <f t="shared" si="2"/>
        <v>0</v>
      </c>
      <c r="J23" s="25">
        <f t="shared" si="3"/>
        <v>0</v>
      </c>
      <c r="K23" s="26"/>
    </row>
    <row r="24" spans="1:11" ht="38.1" customHeight="1">
      <c r="A24" s="17">
        <f t="shared" si="4"/>
        <v>19</v>
      </c>
      <c r="B24" s="18" t="s">
        <v>30</v>
      </c>
      <c r="C24" s="19">
        <v>0</v>
      </c>
      <c r="D24" s="20">
        <v>0</v>
      </c>
      <c r="E24" s="21">
        <f t="shared" si="0"/>
        <v>0</v>
      </c>
      <c r="F24" s="21">
        <f t="shared" si="1"/>
        <v>0</v>
      </c>
      <c r="G24" s="22" t="s">
        <v>12</v>
      </c>
      <c r="H24" s="23">
        <v>40</v>
      </c>
      <c r="I24" s="24">
        <f t="shared" si="2"/>
        <v>0</v>
      </c>
      <c r="J24" s="25">
        <f t="shared" si="3"/>
        <v>0</v>
      </c>
      <c r="K24" s="26"/>
    </row>
    <row r="25" spans="1:11" ht="56.65" customHeight="1">
      <c r="A25" s="17">
        <f t="shared" si="4"/>
        <v>20</v>
      </c>
      <c r="B25" s="18" t="s">
        <v>31</v>
      </c>
      <c r="C25" s="19">
        <v>0</v>
      </c>
      <c r="D25" s="20">
        <v>0</v>
      </c>
      <c r="E25" s="21">
        <f t="shared" si="0"/>
        <v>0</v>
      </c>
      <c r="F25" s="21">
        <f t="shared" si="1"/>
        <v>0</v>
      </c>
      <c r="G25" s="22" t="s">
        <v>12</v>
      </c>
      <c r="H25" s="23">
        <v>30</v>
      </c>
      <c r="I25" s="24">
        <f t="shared" si="2"/>
        <v>0</v>
      </c>
      <c r="J25" s="25">
        <f t="shared" si="3"/>
        <v>0</v>
      </c>
      <c r="K25" s="26"/>
    </row>
    <row r="26" spans="1:11" ht="34.35" customHeight="1">
      <c r="A26" s="17">
        <f t="shared" si="4"/>
        <v>21</v>
      </c>
      <c r="B26" s="18" t="s">
        <v>32</v>
      </c>
      <c r="C26" s="19">
        <v>0</v>
      </c>
      <c r="D26" s="20">
        <v>0</v>
      </c>
      <c r="E26" s="21">
        <f t="shared" si="0"/>
        <v>0</v>
      </c>
      <c r="F26" s="21">
        <f t="shared" si="1"/>
        <v>0</v>
      </c>
      <c r="G26" s="22" t="s">
        <v>12</v>
      </c>
      <c r="H26" s="23">
        <v>200</v>
      </c>
      <c r="I26" s="24">
        <f t="shared" si="2"/>
        <v>0</v>
      </c>
      <c r="J26" s="25">
        <f t="shared" si="3"/>
        <v>0</v>
      </c>
      <c r="K26" s="26"/>
    </row>
    <row r="27" spans="1:11" ht="61.15" customHeight="1">
      <c r="A27" s="17">
        <f t="shared" si="4"/>
        <v>22</v>
      </c>
      <c r="B27" s="18" t="s">
        <v>33</v>
      </c>
      <c r="C27" s="19">
        <v>0</v>
      </c>
      <c r="D27" s="20">
        <v>0</v>
      </c>
      <c r="E27" s="21">
        <f t="shared" si="0"/>
        <v>0</v>
      </c>
      <c r="F27" s="21">
        <f t="shared" si="1"/>
        <v>0</v>
      </c>
      <c r="G27" s="22" t="s">
        <v>12</v>
      </c>
      <c r="H27" s="23">
        <v>30</v>
      </c>
      <c r="I27" s="24">
        <f t="shared" si="2"/>
        <v>0</v>
      </c>
      <c r="J27" s="25">
        <f t="shared" si="3"/>
        <v>0</v>
      </c>
      <c r="K27" s="26"/>
    </row>
    <row r="28" spans="1:11" ht="9.75" customHeight="1">
      <c r="A28" s="31"/>
      <c r="B28" s="31"/>
      <c r="C28" s="31"/>
      <c r="D28" s="31"/>
      <c r="E28" s="31"/>
      <c r="F28" s="31"/>
      <c r="G28" s="32"/>
      <c r="H28" s="31"/>
      <c r="I28" s="31"/>
      <c r="J28" s="31"/>
    </row>
    <row r="29" spans="1:11" ht="15.75">
      <c r="A29" s="31"/>
      <c r="B29" s="31"/>
      <c r="C29" s="31"/>
      <c r="D29" s="31"/>
      <c r="E29" s="31"/>
      <c r="F29" s="31"/>
      <c r="G29" s="32"/>
      <c r="H29" s="33" t="s">
        <v>34</v>
      </c>
      <c r="I29" s="34">
        <f>SUM(I6:I27)</f>
        <v>0</v>
      </c>
      <c r="J29" s="35">
        <f>SUM(J6:J27)</f>
        <v>0</v>
      </c>
    </row>
    <row r="30" spans="1:11" ht="15.75">
      <c r="A30" s="31"/>
      <c r="B30" s="31"/>
      <c r="C30" s="31"/>
      <c r="D30" s="31"/>
      <c r="E30" s="31"/>
      <c r="F30" s="31"/>
      <c r="G30" s="32"/>
      <c r="H30" s="36"/>
      <c r="I30" s="37"/>
      <c r="J30" s="37"/>
    </row>
    <row r="31" spans="1:11" ht="28.35" customHeight="1">
      <c r="A31" s="175" t="s">
        <v>35</v>
      </c>
      <c r="B31" s="175"/>
      <c r="C31" s="175"/>
      <c r="D31" s="175"/>
      <c r="E31" s="175"/>
      <c r="F31" s="175"/>
      <c r="G31" s="175"/>
      <c r="H31" s="175"/>
      <c r="I31" s="175"/>
      <c r="J31" s="175"/>
    </row>
    <row r="32" spans="1:11" ht="41.25" customHeight="1">
      <c r="A32" s="176" t="s">
        <v>36</v>
      </c>
      <c r="B32" s="176"/>
      <c r="C32" s="176"/>
      <c r="D32" s="176"/>
      <c r="E32" s="176"/>
      <c r="F32" s="176"/>
      <c r="G32" s="176"/>
      <c r="H32" s="176"/>
      <c r="I32" s="176"/>
      <c r="J32" s="176"/>
    </row>
    <row r="33" spans="1:10" ht="15" customHeight="1">
      <c r="A33" s="31"/>
      <c r="B33" s="31"/>
      <c r="C33" s="31"/>
      <c r="D33" s="31"/>
      <c r="E33" s="31"/>
      <c r="F33" s="31"/>
      <c r="G33" s="32"/>
      <c r="H33" s="173" t="s">
        <v>37</v>
      </c>
      <c r="I33" s="173"/>
      <c r="J33" s="173"/>
    </row>
    <row r="34" spans="1:10" ht="20.85" customHeight="1">
      <c r="A34" s="5"/>
      <c r="B34" s="5"/>
      <c r="C34" s="5"/>
      <c r="D34" s="5"/>
      <c r="E34" s="5"/>
      <c r="F34" s="5"/>
      <c r="G34" s="2"/>
      <c r="H34" s="173"/>
      <c r="I34" s="173"/>
      <c r="J34" s="173"/>
    </row>
    <row r="35" spans="1:10">
      <c r="A35" s="5"/>
      <c r="B35" s="38" t="s">
        <v>38</v>
      </c>
      <c r="C35" s="5"/>
      <c r="D35" s="5"/>
      <c r="E35" s="5"/>
      <c r="F35" s="5"/>
      <c r="G35" s="2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2"/>
      <c r="H36" s="5"/>
      <c r="I36" s="5"/>
      <c r="J36" s="5"/>
    </row>
    <row r="40" spans="1:10">
      <c r="E40" s="39"/>
    </row>
  </sheetData>
  <mergeCells count="4">
    <mergeCell ref="A4:J4"/>
    <mergeCell ref="A31:J31"/>
    <mergeCell ref="A32:J32"/>
    <mergeCell ref="H33:J34"/>
  </mergeCells>
  <pageMargins left="0.23611111111111099" right="0.23611111111111099" top="0.196527777777778" bottom="0.196527777777778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zoomScaleNormal="100" workbookViewId="0">
      <selection activeCell="A2" sqref="A2"/>
    </sheetView>
  </sheetViews>
  <sheetFormatPr defaultColWidth="9.5703125" defaultRowHeight="15"/>
  <cols>
    <col min="1" max="1" width="7" customWidth="1"/>
    <col min="2" max="2" width="34.7109375" customWidth="1"/>
    <col min="7" max="7" width="7.140625" customWidth="1"/>
    <col min="9" max="9" width="14.85546875" customWidth="1"/>
    <col min="10" max="10" width="15.42578125" customWidth="1"/>
  </cols>
  <sheetData>
    <row r="1" spans="1:10" ht="18">
      <c r="A1" s="170" t="s">
        <v>333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79.900000000000006" customHeight="1">
      <c r="A3" s="41" t="s">
        <v>1</v>
      </c>
      <c r="B3" s="42" t="s">
        <v>2</v>
      </c>
      <c r="C3" s="43" t="s">
        <v>3</v>
      </c>
      <c r="D3" s="44" t="s">
        <v>4</v>
      </c>
      <c r="E3" s="45" t="s">
        <v>39</v>
      </c>
      <c r="F3" s="43" t="s">
        <v>40</v>
      </c>
      <c r="G3" s="42" t="s">
        <v>7</v>
      </c>
      <c r="H3" s="46" t="s">
        <v>8</v>
      </c>
      <c r="I3" s="47" t="s">
        <v>41</v>
      </c>
      <c r="J3" s="48" t="s">
        <v>42</v>
      </c>
    </row>
    <row r="4" spans="1:10" ht="58.15" customHeight="1">
      <c r="A4" s="49">
        <v>1</v>
      </c>
      <c r="B4" s="50" t="s">
        <v>43</v>
      </c>
      <c r="C4" s="51">
        <v>0</v>
      </c>
      <c r="D4" s="52">
        <v>0</v>
      </c>
      <c r="E4" s="53">
        <f t="shared" ref="E4:E12" si="0">C4*D4</f>
        <v>0</v>
      </c>
      <c r="F4" s="53">
        <f t="shared" ref="F4:F12" si="1">C4+E4</f>
        <v>0</v>
      </c>
      <c r="G4" s="54" t="s">
        <v>12</v>
      </c>
      <c r="H4" s="54">
        <v>700</v>
      </c>
      <c r="I4" s="55">
        <f t="shared" ref="I4:I12" si="2">C4*H4</f>
        <v>0</v>
      </c>
      <c r="J4" s="55">
        <f t="shared" ref="J4:J12" si="3">F4*H4</f>
        <v>0</v>
      </c>
    </row>
    <row r="5" spans="1:10" ht="85.15" customHeight="1">
      <c r="A5" s="49">
        <f t="shared" ref="A5:A12" si="4">A4+1</f>
        <v>2</v>
      </c>
      <c r="B5" s="50" t="s">
        <v>44</v>
      </c>
      <c r="C5" s="51">
        <v>0</v>
      </c>
      <c r="D5" s="52">
        <v>0</v>
      </c>
      <c r="E5" s="53">
        <f t="shared" si="0"/>
        <v>0</v>
      </c>
      <c r="F5" s="53">
        <f t="shared" si="1"/>
        <v>0</v>
      </c>
      <c r="G5" s="54" t="s">
        <v>45</v>
      </c>
      <c r="H5" s="54">
        <v>2000</v>
      </c>
      <c r="I5" s="55">
        <f t="shared" si="2"/>
        <v>0</v>
      </c>
      <c r="J5" s="55">
        <f t="shared" si="3"/>
        <v>0</v>
      </c>
    </row>
    <row r="6" spans="1:10" ht="31.35" customHeight="1">
      <c r="A6" s="49">
        <f t="shared" si="4"/>
        <v>3</v>
      </c>
      <c r="B6" s="50" t="s">
        <v>46</v>
      </c>
      <c r="C6" s="51">
        <v>0</v>
      </c>
      <c r="D6" s="52">
        <v>0</v>
      </c>
      <c r="E6" s="53">
        <f t="shared" si="0"/>
        <v>0</v>
      </c>
      <c r="F6" s="53">
        <f t="shared" si="1"/>
        <v>0</v>
      </c>
      <c r="G6" s="56" t="s">
        <v>12</v>
      </c>
      <c r="H6" s="56">
        <v>145</v>
      </c>
      <c r="I6" s="55">
        <f t="shared" si="2"/>
        <v>0</v>
      </c>
      <c r="J6" s="55">
        <f t="shared" si="3"/>
        <v>0</v>
      </c>
    </row>
    <row r="7" spans="1:10" ht="28.35" customHeight="1">
      <c r="A7" s="49">
        <f t="shared" si="4"/>
        <v>4</v>
      </c>
      <c r="B7" s="50" t="s">
        <v>47</v>
      </c>
      <c r="C7" s="51">
        <v>0</v>
      </c>
      <c r="D7" s="52">
        <v>0</v>
      </c>
      <c r="E7" s="53">
        <f t="shared" si="0"/>
        <v>0</v>
      </c>
      <c r="F7" s="53">
        <f t="shared" si="1"/>
        <v>0</v>
      </c>
      <c r="G7" s="56" t="s">
        <v>12</v>
      </c>
      <c r="H7" s="56">
        <v>25</v>
      </c>
      <c r="I7" s="55">
        <f t="shared" si="2"/>
        <v>0</v>
      </c>
      <c r="J7" s="55">
        <f t="shared" si="3"/>
        <v>0</v>
      </c>
    </row>
    <row r="8" spans="1:10" ht="59.65" customHeight="1">
      <c r="A8" s="49">
        <f t="shared" si="4"/>
        <v>5</v>
      </c>
      <c r="B8" s="50" t="s">
        <v>48</v>
      </c>
      <c r="C8" s="51">
        <v>0</v>
      </c>
      <c r="D8" s="52">
        <v>0</v>
      </c>
      <c r="E8" s="53">
        <f t="shared" si="0"/>
        <v>0</v>
      </c>
      <c r="F8" s="53">
        <f t="shared" si="1"/>
        <v>0</v>
      </c>
      <c r="G8" s="56" t="s">
        <v>45</v>
      </c>
      <c r="H8" s="56">
        <v>6000</v>
      </c>
      <c r="I8" s="55">
        <f t="shared" si="2"/>
        <v>0</v>
      </c>
      <c r="J8" s="55">
        <f t="shared" si="3"/>
        <v>0</v>
      </c>
    </row>
    <row r="9" spans="1:10" ht="35.1" customHeight="1">
      <c r="A9" s="49">
        <f t="shared" si="4"/>
        <v>6</v>
      </c>
      <c r="B9" s="50" t="s">
        <v>49</v>
      </c>
      <c r="C9" s="51">
        <v>0</v>
      </c>
      <c r="D9" s="52">
        <v>0</v>
      </c>
      <c r="E9" s="53">
        <f t="shared" si="0"/>
        <v>0</v>
      </c>
      <c r="F9" s="53">
        <f t="shared" si="1"/>
        <v>0</v>
      </c>
      <c r="G9" s="56" t="s">
        <v>12</v>
      </c>
      <c r="H9" s="56">
        <v>520</v>
      </c>
      <c r="I9" s="55">
        <f t="shared" si="2"/>
        <v>0</v>
      </c>
      <c r="J9" s="55">
        <f t="shared" si="3"/>
        <v>0</v>
      </c>
    </row>
    <row r="10" spans="1:10" ht="38.85" customHeight="1">
      <c r="A10" s="49">
        <f t="shared" si="4"/>
        <v>7</v>
      </c>
      <c r="B10" s="50" t="s">
        <v>50</v>
      </c>
      <c r="C10" s="51">
        <v>0</v>
      </c>
      <c r="D10" s="52">
        <v>0</v>
      </c>
      <c r="E10" s="53">
        <f t="shared" si="0"/>
        <v>0</v>
      </c>
      <c r="F10" s="53">
        <f t="shared" si="1"/>
        <v>0</v>
      </c>
      <c r="G10" s="56" t="s">
        <v>12</v>
      </c>
      <c r="H10" s="56">
        <v>220</v>
      </c>
      <c r="I10" s="55">
        <f t="shared" si="2"/>
        <v>0</v>
      </c>
      <c r="J10" s="55">
        <f t="shared" si="3"/>
        <v>0</v>
      </c>
    </row>
    <row r="11" spans="1:10" ht="108.95" customHeight="1">
      <c r="A11" s="49">
        <f t="shared" si="4"/>
        <v>8</v>
      </c>
      <c r="B11" s="57" t="s">
        <v>51</v>
      </c>
      <c r="C11" s="58">
        <v>0</v>
      </c>
      <c r="D11" s="59">
        <v>0</v>
      </c>
      <c r="E11" s="60">
        <f t="shared" si="0"/>
        <v>0</v>
      </c>
      <c r="F11" s="60">
        <f t="shared" si="1"/>
        <v>0</v>
      </c>
      <c r="G11" s="56" t="s">
        <v>12</v>
      </c>
      <c r="H11" s="56">
        <v>150</v>
      </c>
      <c r="I11" s="61">
        <f t="shared" si="2"/>
        <v>0</v>
      </c>
      <c r="J11" s="61">
        <f t="shared" si="3"/>
        <v>0</v>
      </c>
    </row>
    <row r="12" spans="1:10" ht="36.6" customHeight="1">
      <c r="A12" s="49">
        <f t="shared" si="4"/>
        <v>9</v>
      </c>
      <c r="B12" s="50" t="s">
        <v>52</v>
      </c>
      <c r="C12" s="51">
        <v>0</v>
      </c>
      <c r="D12" s="52">
        <v>0</v>
      </c>
      <c r="E12" s="53">
        <f t="shared" si="0"/>
        <v>0</v>
      </c>
      <c r="F12" s="53">
        <f t="shared" si="1"/>
        <v>0</v>
      </c>
      <c r="G12" s="56" t="s">
        <v>45</v>
      </c>
      <c r="H12" s="56">
        <v>650</v>
      </c>
      <c r="I12" s="55">
        <f t="shared" si="2"/>
        <v>0</v>
      </c>
      <c r="J12" s="55">
        <f t="shared" si="3"/>
        <v>0</v>
      </c>
    </row>
    <row r="13" spans="1:10">
      <c r="A13" s="62"/>
      <c r="B13" s="62"/>
      <c r="C13" s="62"/>
      <c r="D13" s="62"/>
      <c r="E13" s="63"/>
      <c r="F13" s="63"/>
      <c r="G13" s="63"/>
      <c r="H13" s="64"/>
      <c r="I13" s="63"/>
      <c r="J13" s="63"/>
    </row>
    <row r="14" spans="1:10">
      <c r="A14" s="65"/>
      <c r="B14" s="66"/>
      <c r="C14" s="66"/>
      <c r="D14" s="66"/>
      <c r="E14" s="67"/>
      <c r="F14" s="67"/>
      <c r="G14" s="67"/>
      <c r="H14" s="68" t="s">
        <v>34</v>
      </c>
      <c r="I14" s="69">
        <f>SUM(I4:I13)</f>
        <v>0</v>
      </c>
      <c r="J14" s="70">
        <f>SUM(J4:J13)</f>
        <v>0</v>
      </c>
    </row>
    <row r="15" spans="1:10" ht="26.85" customHeight="1">
      <c r="A15" s="65"/>
      <c r="B15" s="171" t="s">
        <v>53</v>
      </c>
      <c r="C15" s="171"/>
      <c r="D15" s="171"/>
      <c r="E15" s="171"/>
      <c r="F15" s="171"/>
      <c r="G15" s="171"/>
      <c r="H15" s="66"/>
      <c r="I15" s="66"/>
      <c r="J15" s="65"/>
    </row>
    <row r="16" spans="1:10">
      <c r="A16" s="65"/>
      <c r="B16" s="65"/>
      <c r="C16" s="65"/>
      <c r="D16" s="65"/>
      <c r="E16" s="65"/>
      <c r="F16" s="65"/>
      <c r="G16" s="65"/>
      <c r="H16" s="65"/>
      <c r="I16" s="65"/>
      <c r="J16" s="65"/>
    </row>
    <row r="17" spans="1:11" ht="35.85" customHeight="1">
      <c r="A17" s="172" t="s">
        <v>54</v>
      </c>
      <c r="B17" s="172"/>
      <c r="C17" s="172"/>
      <c r="D17" s="172"/>
      <c r="E17" s="172"/>
      <c r="F17" s="172"/>
      <c r="G17" s="172"/>
      <c r="H17" s="172"/>
      <c r="I17" s="172"/>
      <c r="J17" s="172"/>
      <c r="K17" s="71"/>
    </row>
    <row r="18" spans="1:11" ht="7.5" customHeight="1"/>
    <row r="19" spans="1:11" ht="13.9" customHeight="1">
      <c r="H19" s="173" t="s">
        <v>55</v>
      </c>
      <c r="I19" s="173"/>
      <c r="J19" s="173"/>
    </row>
    <row r="20" spans="1:11" ht="25.35" customHeight="1">
      <c r="H20" s="173"/>
      <c r="I20" s="173"/>
      <c r="J20" s="173"/>
    </row>
    <row r="22" spans="1:11">
      <c r="B22" s="38" t="s">
        <v>38</v>
      </c>
    </row>
  </sheetData>
  <mergeCells count="4">
    <mergeCell ref="A1:J1"/>
    <mergeCell ref="B15:G15"/>
    <mergeCell ref="A17:J17"/>
    <mergeCell ref="H19:J20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3"/>
  <sheetViews>
    <sheetView zoomScaleNormal="100" workbookViewId="0">
      <selection activeCell="A2" sqref="A2"/>
    </sheetView>
  </sheetViews>
  <sheetFormatPr defaultColWidth="9.5703125" defaultRowHeight="15"/>
  <cols>
    <col min="1" max="1" width="7.42578125" customWidth="1"/>
    <col min="2" max="2" width="37.5703125" customWidth="1"/>
    <col min="6" max="6" width="12" customWidth="1"/>
    <col min="9" max="9" width="15.5703125" customWidth="1"/>
    <col min="10" max="10" width="16.7109375" customWidth="1"/>
  </cols>
  <sheetData>
    <row r="1" spans="1:10" ht="23.85" customHeight="1">
      <c r="A1" s="170" t="s">
        <v>334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0" ht="76.150000000000006" customHeight="1">
      <c r="A2" s="42" t="s">
        <v>1</v>
      </c>
      <c r="B2" s="72" t="s">
        <v>2</v>
      </c>
      <c r="C2" s="43" t="s">
        <v>3</v>
      </c>
      <c r="D2" s="44" t="s">
        <v>4</v>
      </c>
      <c r="E2" s="45" t="s">
        <v>5</v>
      </c>
      <c r="F2" s="43" t="s">
        <v>40</v>
      </c>
      <c r="G2" s="42" t="s">
        <v>7</v>
      </c>
      <c r="H2" s="46" t="s">
        <v>8</v>
      </c>
      <c r="I2" s="47" t="s">
        <v>56</v>
      </c>
      <c r="J2" s="48" t="s">
        <v>57</v>
      </c>
    </row>
    <row r="3" spans="1:10">
      <c r="A3" s="73">
        <v>1</v>
      </c>
      <c r="B3" s="74" t="s">
        <v>58</v>
      </c>
      <c r="C3" s="75">
        <v>0</v>
      </c>
      <c r="D3" s="76">
        <v>0</v>
      </c>
      <c r="E3" s="77">
        <f t="shared" ref="E3:E34" si="0">C3*D3</f>
        <v>0</v>
      </c>
      <c r="F3" s="77">
        <f t="shared" ref="F3:F34" si="1">C3+E3</f>
        <v>0</v>
      </c>
      <c r="G3" s="78" t="s">
        <v>12</v>
      </c>
      <c r="H3" s="79">
        <v>150</v>
      </c>
      <c r="I3" s="77">
        <f t="shared" ref="I3:I34" si="2">C3*H3</f>
        <v>0</v>
      </c>
      <c r="J3" s="77">
        <f t="shared" ref="J3:J34" si="3">F3*H3</f>
        <v>0</v>
      </c>
    </row>
    <row r="4" spans="1:10">
      <c r="A4" s="73">
        <f t="shared" ref="A4:A35" si="4">A3+1</f>
        <v>2</v>
      </c>
      <c r="B4" s="74" t="s">
        <v>59</v>
      </c>
      <c r="C4" s="75">
        <v>0</v>
      </c>
      <c r="D4" s="76">
        <v>0</v>
      </c>
      <c r="E4" s="77">
        <f t="shared" si="0"/>
        <v>0</v>
      </c>
      <c r="F4" s="77">
        <f t="shared" si="1"/>
        <v>0</v>
      </c>
      <c r="G4" s="78" t="s">
        <v>12</v>
      </c>
      <c r="H4" s="79">
        <v>15</v>
      </c>
      <c r="I4" s="77">
        <f t="shared" si="2"/>
        <v>0</v>
      </c>
      <c r="J4" s="77">
        <f t="shared" si="3"/>
        <v>0</v>
      </c>
    </row>
    <row r="5" spans="1:10">
      <c r="A5" s="73">
        <f t="shared" si="4"/>
        <v>3</v>
      </c>
      <c r="B5" s="74" t="s">
        <v>60</v>
      </c>
      <c r="C5" s="75">
        <v>0</v>
      </c>
      <c r="D5" s="76">
        <v>0</v>
      </c>
      <c r="E5" s="77">
        <f t="shared" si="0"/>
        <v>0</v>
      </c>
      <c r="F5" s="77">
        <f t="shared" si="1"/>
        <v>0</v>
      </c>
      <c r="G5" s="78" t="s">
        <v>12</v>
      </c>
      <c r="H5" s="79">
        <v>3800</v>
      </c>
      <c r="I5" s="77">
        <f t="shared" si="2"/>
        <v>0</v>
      </c>
      <c r="J5" s="77">
        <f t="shared" si="3"/>
        <v>0</v>
      </c>
    </row>
    <row r="6" spans="1:10">
      <c r="A6" s="73">
        <f t="shared" si="4"/>
        <v>4</v>
      </c>
      <c r="B6" s="74" t="s">
        <v>61</v>
      </c>
      <c r="C6" s="75">
        <v>0</v>
      </c>
      <c r="D6" s="76">
        <v>0</v>
      </c>
      <c r="E6" s="77">
        <f t="shared" si="0"/>
        <v>0</v>
      </c>
      <c r="F6" s="77">
        <f t="shared" si="1"/>
        <v>0</v>
      </c>
      <c r="G6" s="78" t="s">
        <v>12</v>
      </c>
      <c r="H6" s="79">
        <v>18</v>
      </c>
      <c r="I6" s="77">
        <f t="shared" si="2"/>
        <v>0</v>
      </c>
      <c r="J6" s="77">
        <f t="shared" si="3"/>
        <v>0</v>
      </c>
    </row>
    <row r="7" spans="1:10">
      <c r="A7" s="73">
        <f t="shared" si="4"/>
        <v>5</v>
      </c>
      <c r="B7" s="74" t="s">
        <v>62</v>
      </c>
      <c r="C7" s="75">
        <v>0</v>
      </c>
      <c r="D7" s="76">
        <v>0</v>
      </c>
      <c r="E7" s="77">
        <f t="shared" si="0"/>
        <v>0</v>
      </c>
      <c r="F7" s="77">
        <f t="shared" si="1"/>
        <v>0</v>
      </c>
      <c r="G7" s="78" t="s">
        <v>12</v>
      </c>
      <c r="H7" s="79">
        <v>50</v>
      </c>
      <c r="I7" s="77">
        <f t="shared" si="2"/>
        <v>0</v>
      </c>
      <c r="J7" s="77">
        <f t="shared" si="3"/>
        <v>0</v>
      </c>
    </row>
    <row r="8" spans="1:10">
      <c r="A8" s="73">
        <f t="shared" si="4"/>
        <v>6</v>
      </c>
      <c r="B8" s="74" t="s">
        <v>63</v>
      </c>
      <c r="C8" s="75">
        <v>0</v>
      </c>
      <c r="D8" s="76">
        <v>0</v>
      </c>
      <c r="E8" s="77">
        <f t="shared" si="0"/>
        <v>0</v>
      </c>
      <c r="F8" s="77">
        <f t="shared" si="1"/>
        <v>0</v>
      </c>
      <c r="G8" s="78" t="s">
        <v>12</v>
      </c>
      <c r="H8" s="79">
        <v>450</v>
      </c>
      <c r="I8" s="77">
        <f t="shared" si="2"/>
        <v>0</v>
      </c>
      <c r="J8" s="77">
        <f t="shared" si="3"/>
        <v>0</v>
      </c>
    </row>
    <row r="9" spans="1:10">
      <c r="A9" s="73">
        <f t="shared" si="4"/>
        <v>7</v>
      </c>
      <c r="B9" s="74" t="s">
        <v>64</v>
      </c>
      <c r="C9" s="75">
        <v>0</v>
      </c>
      <c r="D9" s="76">
        <v>0</v>
      </c>
      <c r="E9" s="77">
        <f t="shared" si="0"/>
        <v>0</v>
      </c>
      <c r="F9" s="77">
        <f t="shared" si="1"/>
        <v>0</v>
      </c>
      <c r="G9" s="78" t="s">
        <v>12</v>
      </c>
      <c r="H9" s="79">
        <v>700</v>
      </c>
      <c r="I9" s="77">
        <f t="shared" si="2"/>
        <v>0</v>
      </c>
      <c r="J9" s="77">
        <f t="shared" si="3"/>
        <v>0</v>
      </c>
    </row>
    <row r="10" spans="1:10">
      <c r="A10" s="73">
        <f t="shared" si="4"/>
        <v>8</v>
      </c>
      <c r="B10" s="74" t="s">
        <v>65</v>
      </c>
      <c r="C10" s="75">
        <v>0</v>
      </c>
      <c r="D10" s="76">
        <v>0</v>
      </c>
      <c r="E10" s="77">
        <f t="shared" si="0"/>
        <v>0</v>
      </c>
      <c r="F10" s="77">
        <f t="shared" si="1"/>
        <v>0</v>
      </c>
      <c r="G10" s="78" t="s">
        <v>12</v>
      </c>
      <c r="H10" s="79">
        <v>200</v>
      </c>
      <c r="I10" s="77">
        <f t="shared" si="2"/>
        <v>0</v>
      </c>
      <c r="J10" s="77">
        <f t="shared" si="3"/>
        <v>0</v>
      </c>
    </row>
    <row r="11" spans="1:10">
      <c r="A11" s="73">
        <f t="shared" si="4"/>
        <v>9</v>
      </c>
      <c r="B11" s="74" t="s">
        <v>66</v>
      </c>
      <c r="C11" s="75">
        <v>0</v>
      </c>
      <c r="D11" s="76">
        <v>0</v>
      </c>
      <c r="E11" s="77">
        <f t="shared" si="0"/>
        <v>0</v>
      </c>
      <c r="F11" s="77">
        <f t="shared" si="1"/>
        <v>0</v>
      </c>
      <c r="G11" s="78" t="s">
        <v>12</v>
      </c>
      <c r="H11" s="79">
        <v>100</v>
      </c>
      <c r="I11" s="77">
        <f t="shared" si="2"/>
        <v>0</v>
      </c>
      <c r="J11" s="77">
        <f t="shared" si="3"/>
        <v>0</v>
      </c>
    </row>
    <row r="12" spans="1:10">
      <c r="A12" s="73">
        <f t="shared" si="4"/>
        <v>10</v>
      </c>
      <c r="B12" s="74" t="s">
        <v>67</v>
      </c>
      <c r="C12" s="75">
        <v>0</v>
      </c>
      <c r="D12" s="76">
        <v>0</v>
      </c>
      <c r="E12" s="77">
        <f t="shared" si="0"/>
        <v>0</v>
      </c>
      <c r="F12" s="77">
        <f t="shared" si="1"/>
        <v>0</v>
      </c>
      <c r="G12" s="78" t="s">
        <v>12</v>
      </c>
      <c r="H12" s="79">
        <v>120</v>
      </c>
      <c r="I12" s="77">
        <f t="shared" si="2"/>
        <v>0</v>
      </c>
      <c r="J12" s="77">
        <f t="shared" si="3"/>
        <v>0</v>
      </c>
    </row>
    <row r="13" spans="1:10">
      <c r="A13" s="73">
        <f t="shared" si="4"/>
        <v>11</v>
      </c>
      <c r="B13" s="74" t="s">
        <v>68</v>
      </c>
      <c r="C13" s="75">
        <v>0</v>
      </c>
      <c r="D13" s="76">
        <v>0</v>
      </c>
      <c r="E13" s="77">
        <f t="shared" si="0"/>
        <v>0</v>
      </c>
      <c r="F13" s="77">
        <f t="shared" si="1"/>
        <v>0</v>
      </c>
      <c r="G13" s="78" t="s">
        <v>12</v>
      </c>
      <c r="H13" s="79">
        <v>200</v>
      </c>
      <c r="I13" s="77">
        <f t="shared" si="2"/>
        <v>0</v>
      </c>
      <c r="J13" s="77">
        <f t="shared" si="3"/>
        <v>0</v>
      </c>
    </row>
    <row r="14" spans="1:10">
      <c r="A14" s="73">
        <f t="shared" si="4"/>
        <v>12</v>
      </c>
      <c r="B14" s="74" t="s">
        <v>69</v>
      </c>
      <c r="C14" s="75">
        <v>0</v>
      </c>
      <c r="D14" s="76">
        <v>0</v>
      </c>
      <c r="E14" s="77">
        <f t="shared" si="0"/>
        <v>0</v>
      </c>
      <c r="F14" s="77">
        <f t="shared" si="1"/>
        <v>0</v>
      </c>
      <c r="G14" s="78" t="s">
        <v>12</v>
      </c>
      <c r="H14" s="79">
        <v>200</v>
      </c>
      <c r="I14" s="77">
        <f t="shared" si="2"/>
        <v>0</v>
      </c>
      <c r="J14" s="77">
        <f t="shared" si="3"/>
        <v>0</v>
      </c>
    </row>
    <row r="15" spans="1:10">
      <c r="A15" s="73">
        <f t="shared" si="4"/>
        <v>13</v>
      </c>
      <c r="B15" s="74" t="s">
        <v>70</v>
      </c>
      <c r="C15" s="75">
        <v>0</v>
      </c>
      <c r="D15" s="76">
        <v>0</v>
      </c>
      <c r="E15" s="77">
        <f t="shared" si="0"/>
        <v>0</v>
      </c>
      <c r="F15" s="77">
        <f t="shared" si="1"/>
        <v>0</v>
      </c>
      <c r="G15" s="78" t="s">
        <v>12</v>
      </c>
      <c r="H15" s="79">
        <v>90</v>
      </c>
      <c r="I15" s="77">
        <f t="shared" si="2"/>
        <v>0</v>
      </c>
      <c r="J15" s="77">
        <f t="shared" si="3"/>
        <v>0</v>
      </c>
    </row>
    <row r="16" spans="1:10">
      <c r="A16" s="73">
        <f t="shared" si="4"/>
        <v>14</v>
      </c>
      <c r="B16" s="74" t="s">
        <v>71</v>
      </c>
      <c r="C16" s="75">
        <v>0</v>
      </c>
      <c r="D16" s="76">
        <v>0</v>
      </c>
      <c r="E16" s="77">
        <f t="shared" si="0"/>
        <v>0</v>
      </c>
      <c r="F16" s="77">
        <f t="shared" si="1"/>
        <v>0</v>
      </c>
      <c r="G16" s="78" t="s">
        <v>12</v>
      </c>
      <c r="H16" s="79">
        <v>250</v>
      </c>
      <c r="I16" s="77">
        <f t="shared" si="2"/>
        <v>0</v>
      </c>
      <c r="J16" s="77">
        <f t="shared" si="3"/>
        <v>0</v>
      </c>
    </row>
    <row r="17" spans="1:10">
      <c r="A17" s="73">
        <f t="shared" si="4"/>
        <v>15</v>
      </c>
      <c r="B17" s="74" t="s">
        <v>72</v>
      </c>
      <c r="C17" s="75">
        <v>0</v>
      </c>
      <c r="D17" s="76">
        <v>0</v>
      </c>
      <c r="E17" s="77">
        <f t="shared" si="0"/>
        <v>0</v>
      </c>
      <c r="F17" s="77">
        <f t="shared" si="1"/>
        <v>0</v>
      </c>
      <c r="G17" s="78" t="s">
        <v>12</v>
      </c>
      <c r="H17" s="79">
        <v>45</v>
      </c>
      <c r="I17" s="77">
        <f t="shared" si="2"/>
        <v>0</v>
      </c>
      <c r="J17" s="77">
        <f t="shared" si="3"/>
        <v>0</v>
      </c>
    </row>
    <row r="18" spans="1:10">
      <c r="A18" s="73">
        <f t="shared" si="4"/>
        <v>16</v>
      </c>
      <c r="B18" s="74" t="s">
        <v>73</v>
      </c>
      <c r="C18" s="75">
        <v>0</v>
      </c>
      <c r="D18" s="76">
        <v>0</v>
      </c>
      <c r="E18" s="77">
        <f t="shared" si="0"/>
        <v>0</v>
      </c>
      <c r="F18" s="77">
        <f t="shared" si="1"/>
        <v>0</v>
      </c>
      <c r="G18" s="78" t="s">
        <v>12</v>
      </c>
      <c r="H18" s="79">
        <v>1300</v>
      </c>
      <c r="I18" s="77">
        <f t="shared" si="2"/>
        <v>0</v>
      </c>
      <c r="J18" s="77">
        <f t="shared" si="3"/>
        <v>0</v>
      </c>
    </row>
    <row r="19" spans="1:10">
      <c r="A19" s="73">
        <f t="shared" si="4"/>
        <v>17</v>
      </c>
      <c r="B19" s="74" t="s">
        <v>74</v>
      </c>
      <c r="C19" s="75">
        <v>0</v>
      </c>
      <c r="D19" s="76">
        <v>0</v>
      </c>
      <c r="E19" s="77">
        <f t="shared" si="0"/>
        <v>0</v>
      </c>
      <c r="F19" s="77">
        <f t="shared" si="1"/>
        <v>0</v>
      </c>
      <c r="G19" s="78" t="s">
        <v>12</v>
      </c>
      <c r="H19" s="79">
        <v>30</v>
      </c>
      <c r="I19" s="77">
        <f t="shared" si="2"/>
        <v>0</v>
      </c>
      <c r="J19" s="77">
        <f t="shared" si="3"/>
        <v>0</v>
      </c>
    </row>
    <row r="20" spans="1:10">
      <c r="A20" s="73">
        <f t="shared" si="4"/>
        <v>18</v>
      </c>
      <c r="B20" s="74" t="s">
        <v>75</v>
      </c>
      <c r="C20" s="75">
        <v>0</v>
      </c>
      <c r="D20" s="76">
        <v>0</v>
      </c>
      <c r="E20" s="77">
        <f t="shared" si="0"/>
        <v>0</v>
      </c>
      <c r="F20" s="77">
        <f t="shared" si="1"/>
        <v>0</v>
      </c>
      <c r="G20" s="78" t="s">
        <v>12</v>
      </c>
      <c r="H20" s="79">
        <v>4000</v>
      </c>
      <c r="I20" s="77">
        <f t="shared" si="2"/>
        <v>0</v>
      </c>
      <c r="J20" s="77">
        <f t="shared" si="3"/>
        <v>0</v>
      </c>
    </row>
    <row r="21" spans="1:10">
      <c r="A21" s="73">
        <f t="shared" si="4"/>
        <v>19</v>
      </c>
      <c r="B21" s="74" t="s">
        <v>76</v>
      </c>
      <c r="C21" s="75">
        <v>0</v>
      </c>
      <c r="D21" s="76">
        <v>0</v>
      </c>
      <c r="E21" s="77">
        <f t="shared" si="0"/>
        <v>0</v>
      </c>
      <c r="F21" s="77">
        <f t="shared" si="1"/>
        <v>0</v>
      </c>
      <c r="G21" s="78" t="s">
        <v>12</v>
      </c>
      <c r="H21" s="79">
        <v>120</v>
      </c>
      <c r="I21" s="77">
        <f t="shared" si="2"/>
        <v>0</v>
      </c>
      <c r="J21" s="77">
        <f t="shared" si="3"/>
        <v>0</v>
      </c>
    </row>
    <row r="22" spans="1:10">
      <c r="A22" s="73">
        <f t="shared" si="4"/>
        <v>20</v>
      </c>
      <c r="B22" s="74" t="s">
        <v>77</v>
      </c>
      <c r="C22" s="75">
        <v>0</v>
      </c>
      <c r="D22" s="76">
        <v>0</v>
      </c>
      <c r="E22" s="77">
        <f t="shared" si="0"/>
        <v>0</v>
      </c>
      <c r="F22" s="77">
        <f t="shared" si="1"/>
        <v>0</v>
      </c>
      <c r="G22" s="78" t="s">
        <v>12</v>
      </c>
      <c r="H22" s="79">
        <v>350</v>
      </c>
      <c r="I22" s="77">
        <f t="shared" si="2"/>
        <v>0</v>
      </c>
      <c r="J22" s="77">
        <f t="shared" si="3"/>
        <v>0</v>
      </c>
    </row>
    <row r="23" spans="1:10">
      <c r="A23" s="73">
        <f t="shared" si="4"/>
        <v>21</v>
      </c>
      <c r="B23" s="74" t="s">
        <v>78</v>
      </c>
      <c r="C23" s="75">
        <v>0</v>
      </c>
      <c r="D23" s="76">
        <v>0</v>
      </c>
      <c r="E23" s="77">
        <f t="shared" si="0"/>
        <v>0</v>
      </c>
      <c r="F23" s="77">
        <f t="shared" si="1"/>
        <v>0</v>
      </c>
      <c r="G23" s="78" t="s">
        <v>12</v>
      </c>
      <c r="H23" s="79">
        <v>500</v>
      </c>
      <c r="I23" s="77">
        <f t="shared" si="2"/>
        <v>0</v>
      </c>
      <c r="J23" s="77">
        <f t="shared" si="3"/>
        <v>0</v>
      </c>
    </row>
    <row r="24" spans="1:10">
      <c r="A24" s="73">
        <f t="shared" si="4"/>
        <v>22</v>
      </c>
      <c r="B24" s="74" t="s">
        <v>79</v>
      </c>
      <c r="C24" s="75">
        <v>0</v>
      </c>
      <c r="D24" s="76">
        <v>0</v>
      </c>
      <c r="E24" s="77">
        <f t="shared" si="0"/>
        <v>0</v>
      </c>
      <c r="F24" s="77">
        <f t="shared" si="1"/>
        <v>0</v>
      </c>
      <c r="G24" s="78" t="s">
        <v>12</v>
      </c>
      <c r="H24" s="79">
        <v>190</v>
      </c>
      <c r="I24" s="77">
        <f t="shared" si="2"/>
        <v>0</v>
      </c>
      <c r="J24" s="77">
        <f t="shared" si="3"/>
        <v>0</v>
      </c>
    </row>
    <row r="25" spans="1:10">
      <c r="A25" s="73">
        <f t="shared" si="4"/>
        <v>23</v>
      </c>
      <c r="B25" s="74" t="s">
        <v>80</v>
      </c>
      <c r="C25" s="75">
        <v>0</v>
      </c>
      <c r="D25" s="76">
        <v>0</v>
      </c>
      <c r="E25" s="77">
        <f t="shared" si="0"/>
        <v>0</v>
      </c>
      <c r="F25" s="77">
        <f t="shared" si="1"/>
        <v>0</v>
      </c>
      <c r="G25" s="78" t="s">
        <v>12</v>
      </c>
      <c r="H25" s="79">
        <v>230</v>
      </c>
      <c r="I25" s="77">
        <f t="shared" si="2"/>
        <v>0</v>
      </c>
      <c r="J25" s="77">
        <f t="shared" si="3"/>
        <v>0</v>
      </c>
    </row>
    <row r="26" spans="1:10">
      <c r="A26" s="73">
        <f t="shared" si="4"/>
        <v>24</v>
      </c>
      <c r="B26" s="74" t="s">
        <v>81</v>
      </c>
      <c r="C26" s="75">
        <v>0</v>
      </c>
      <c r="D26" s="76">
        <v>0</v>
      </c>
      <c r="E26" s="77">
        <f t="shared" si="0"/>
        <v>0</v>
      </c>
      <c r="F26" s="77">
        <f t="shared" si="1"/>
        <v>0</v>
      </c>
      <c r="G26" s="78" t="s">
        <v>12</v>
      </c>
      <c r="H26" s="79">
        <v>400</v>
      </c>
      <c r="I26" s="77">
        <f t="shared" si="2"/>
        <v>0</v>
      </c>
      <c r="J26" s="77">
        <f t="shared" si="3"/>
        <v>0</v>
      </c>
    </row>
    <row r="27" spans="1:10">
      <c r="A27" s="73">
        <f t="shared" si="4"/>
        <v>25</v>
      </c>
      <c r="B27" s="74" t="s">
        <v>82</v>
      </c>
      <c r="C27" s="75">
        <v>0</v>
      </c>
      <c r="D27" s="76">
        <v>0</v>
      </c>
      <c r="E27" s="77">
        <f t="shared" si="0"/>
        <v>0</v>
      </c>
      <c r="F27" s="77">
        <f t="shared" si="1"/>
        <v>0</v>
      </c>
      <c r="G27" s="78" t="s">
        <v>12</v>
      </c>
      <c r="H27" s="79">
        <v>400</v>
      </c>
      <c r="I27" s="77">
        <f t="shared" si="2"/>
        <v>0</v>
      </c>
      <c r="J27" s="77">
        <f t="shared" si="3"/>
        <v>0</v>
      </c>
    </row>
    <row r="28" spans="1:10">
      <c r="A28" s="73">
        <f t="shared" si="4"/>
        <v>26</v>
      </c>
      <c r="B28" s="74" t="s">
        <v>83</v>
      </c>
      <c r="C28" s="75">
        <v>0</v>
      </c>
      <c r="D28" s="76">
        <v>0</v>
      </c>
      <c r="E28" s="77">
        <f t="shared" si="0"/>
        <v>0</v>
      </c>
      <c r="F28" s="77">
        <f t="shared" si="1"/>
        <v>0</v>
      </c>
      <c r="G28" s="78" t="s">
        <v>84</v>
      </c>
      <c r="H28" s="79">
        <v>800</v>
      </c>
      <c r="I28" s="77">
        <f t="shared" si="2"/>
        <v>0</v>
      </c>
      <c r="J28" s="77">
        <f t="shared" si="3"/>
        <v>0</v>
      </c>
    </row>
    <row r="29" spans="1:10">
      <c r="A29" s="73">
        <f t="shared" si="4"/>
        <v>27</v>
      </c>
      <c r="B29" s="74" t="s">
        <v>85</v>
      </c>
      <c r="C29" s="75">
        <v>0</v>
      </c>
      <c r="D29" s="76">
        <v>0</v>
      </c>
      <c r="E29" s="77">
        <f t="shared" si="0"/>
        <v>0</v>
      </c>
      <c r="F29" s="77">
        <f t="shared" si="1"/>
        <v>0</v>
      </c>
      <c r="G29" s="78" t="s">
        <v>12</v>
      </c>
      <c r="H29" s="79">
        <v>20</v>
      </c>
      <c r="I29" s="77">
        <f t="shared" si="2"/>
        <v>0</v>
      </c>
      <c r="J29" s="77">
        <f t="shared" si="3"/>
        <v>0</v>
      </c>
    </row>
    <row r="30" spans="1:10">
      <c r="A30" s="73">
        <f t="shared" si="4"/>
        <v>28</v>
      </c>
      <c r="B30" s="74" t="s">
        <v>86</v>
      </c>
      <c r="C30" s="75">
        <v>0</v>
      </c>
      <c r="D30" s="76">
        <v>0</v>
      </c>
      <c r="E30" s="77">
        <f t="shared" si="0"/>
        <v>0</v>
      </c>
      <c r="F30" s="77">
        <f t="shared" si="1"/>
        <v>0</v>
      </c>
      <c r="G30" s="78" t="s">
        <v>12</v>
      </c>
      <c r="H30" s="79">
        <v>1200</v>
      </c>
      <c r="I30" s="77">
        <f t="shared" si="2"/>
        <v>0</v>
      </c>
      <c r="J30" s="77">
        <f t="shared" si="3"/>
        <v>0</v>
      </c>
    </row>
    <row r="31" spans="1:10">
      <c r="A31" s="73">
        <f t="shared" si="4"/>
        <v>29</v>
      </c>
      <c r="B31" s="74" t="s">
        <v>87</v>
      </c>
      <c r="C31" s="75">
        <v>0</v>
      </c>
      <c r="D31" s="76">
        <v>0</v>
      </c>
      <c r="E31" s="77">
        <f t="shared" si="0"/>
        <v>0</v>
      </c>
      <c r="F31" s="77">
        <f t="shared" si="1"/>
        <v>0</v>
      </c>
      <c r="G31" s="78" t="s">
        <v>12</v>
      </c>
      <c r="H31" s="79">
        <v>550</v>
      </c>
      <c r="I31" s="77">
        <f t="shared" si="2"/>
        <v>0</v>
      </c>
      <c r="J31" s="77">
        <f t="shared" si="3"/>
        <v>0</v>
      </c>
    </row>
    <row r="32" spans="1:10">
      <c r="A32" s="73">
        <f t="shared" si="4"/>
        <v>30</v>
      </c>
      <c r="B32" s="74" t="s">
        <v>88</v>
      </c>
      <c r="C32" s="75">
        <v>0</v>
      </c>
      <c r="D32" s="76">
        <v>0</v>
      </c>
      <c r="E32" s="77">
        <f t="shared" si="0"/>
        <v>0</v>
      </c>
      <c r="F32" s="77">
        <f t="shared" si="1"/>
        <v>0</v>
      </c>
      <c r="G32" s="78" t="s">
        <v>12</v>
      </c>
      <c r="H32" s="79">
        <v>100</v>
      </c>
      <c r="I32" s="77">
        <f t="shared" si="2"/>
        <v>0</v>
      </c>
      <c r="J32" s="77">
        <f t="shared" si="3"/>
        <v>0</v>
      </c>
    </row>
    <row r="33" spans="1:10">
      <c r="A33" s="73">
        <f t="shared" si="4"/>
        <v>31</v>
      </c>
      <c r="B33" s="74" t="s">
        <v>89</v>
      </c>
      <c r="C33" s="75">
        <v>0</v>
      </c>
      <c r="D33" s="76">
        <v>0</v>
      </c>
      <c r="E33" s="77">
        <f t="shared" si="0"/>
        <v>0</v>
      </c>
      <c r="F33" s="77">
        <f t="shared" si="1"/>
        <v>0</v>
      </c>
      <c r="G33" s="78" t="s">
        <v>12</v>
      </c>
      <c r="H33" s="79">
        <v>250</v>
      </c>
      <c r="I33" s="77">
        <f t="shared" si="2"/>
        <v>0</v>
      </c>
      <c r="J33" s="77">
        <f t="shared" si="3"/>
        <v>0</v>
      </c>
    </row>
    <row r="34" spans="1:10">
      <c r="A34" s="73">
        <f t="shared" si="4"/>
        <v>32</v>
      </c>
      <c r="B34" s="74" t="s">
        <v>90</v>
      </c>
      <c r="C34" s="75">
        <v>0</v>
      </c>
      <c r="D34" s="76">
        <v>0</v>
      </c>
      <c r="E34" s="77">
        <f t="shared" si="0"/>
        <v>0</v>
      </c>
      <c r="F34" s="77">
        <f t="shared" si="1"/>
        <v>0</v>
      </c>
      <c r="G34" s="78" t="s">
        <v>91</v>
      </c>
      <c r="H34" s="79">
        <v>60</v>
      </c>
      <c r="I34" s="77">
        <f t="shared" si="2"/>
        <v>0</v>
      </c>
      <c r="J34" s="77">
        <f t="shared" si="3"/>
        <v>0</v>
      </c>
    </row>
    <row r="35" spans="1:10">
      <c r="A35" s="73">
        <f t="shared" si="4"/>
        <v>33</v>
      </c>
      <c r="B35" s="74" t="s">
        <v>92</v>
      </c>
      <c r="C35" s="75">
        <v>0</v>
      </c>
      <c r="D35" s="76">
        <v>0</v>
      </c>
      <c r="E35" s="77">
        <f t="shared" ref="E35:E65" si="5">C35*D35</f>
        <v>0</v>
      </c>
      <c r="F35" s="77">
        <f t="shared" ref="F35:F65" si="6">C35+E35</f>
        <v>0</v>
      </c>
      <c r="G35" s="78" t="s">
        <v>12</v>
      </c>
      <c r="H35" s="79">
        <v>100</v>
      </c>
      <c r="I35" s="77">
        <f t="shared" ref="I35:I65" si="7">C35*H35</f>
        <v>0</v>
      </c>
      <c r="J35" s="77">
        <f t="shared" ref="J35:J65" si="8">F35*H35</f>
        <v>0</v>
      </c>
    </row>
    <row r="36" spans="1:10">
      <c r="A36" s="73">
        <f t="shared" ref="A36:A65" si="9">A35+1</f>
        <v>34</v>
      </c>
      <c r="B36" s="74" t="s">
        <v>93</v>
      </c>
      <c r="C36" s="75">
        <v>0</v>
      </c>
      <c r="D36" s="76">
        <v>0</v>
      </c>
      <c r="E36" s="77">
        <f t="shared" si="5"/>
        <v>0</v>
      </c>
      <c r="F36" s="77">
        <f t="shared" si="6"/>
        <v>0</v>
      </c>
      <c r="G36" s="78" t="s">
        <v>84</v>
      </c>
      <c r="H36" s="79">
        <v>1200</v>
      </c>
      <c r="I36" s="77">
        <f t="shared" si="7"/>
        <v>0</v>
      </c>
      <c r="J36" s="77">
        <f t="shared" si="8"/>
        <v>0</v>
      </c>
    </row>
    <row r="37" spans="1:10">
      <c r="A37" s="73">
        <f t="shared" si="9"/>
        <v>35</v>
      </c>
      <c r="B37" s="74" t="s">
        <v>94</v>
      </c>
      <c r="C37" s="75">
        <v>0</v>
      </c>
      <c r="D37" s="76">
        <v>0</v>
      </c>
      <c r="E37" s="77">
        <f t="shared" si="5"/>
        <v>0</v>
      </c>
      <c r="F37" s="77">
        <f t="shared" si="6"/>
        <v>0</v>
      </c>
      <c r="G37" s="78" t="s">
        <v>12</v>
      </c>
      <c r="H37" s="79">
        <v>500</v>
      </c>
      <c r="I37" s="77">
        <f t="shared" si="7"/>
        <v>0</v>
      </c>
      <c r="J37" s="77">
        <f t="shared" si="8"/>
        <v>0</v>
      </c>
    </row>
    <row r="38" spans="1:10">
      <c r="A38" s="73">
        <f t="shared" si="9"/>
        <v>36</v>
      </c>
      <c r="B38" s="80" t="s">
        <v>95</v>
      </c>
      <c r="C38" s="75">
        <v>0</v>
      </c>
      <c r="D38" s="76">
        <v>0</v>
      </c>
      <c r="E38" s="77">
        <f t="shared" si="5"/>
        <v>0</v>
      </c>
      <c r="F38" s="77">
        <f t="shared" si="6"/>
        <v>0</v>
      </c>
      <c r="G38" s="78" t="s">
        <v>12</v>
      </c>
      <c r="H38" s="79">
        <v>650</v>
      </c>
      <c r="I38" s="77">
        <f t="shared" si="7"/>
        <v>0</v>
      </c>
      <c r="J38" s="77">
        <f t="shared" si="8"/>
        <v>0</v>
      </c>
    </row>
    <row r="39" spans="1:10" ht="16.350000000000001" customHeight="1">
      <c r="A39" s="73">
        <f t="shared" si="9"/>
        <v>37</v>
      </c>
      <c r="B39" s="80" t="s">
        <v>96</v>
      </c>
      <c r="C39" s="75">
        <v>0</v>
      </c>
      <c r="D39" s="76">
        <v>0</v>
      </c>
      <c r="E39" s="77">
        <f t="shared" si="5"/>
        <v>0</v>
      </c>
      <c r="F39" s="77">
        <f t="shared" si="6"/>
        <v>0</v>
      </c>
      <c r="G39" s="78" t="s">
        <v>12</v>
      </c>
      <c r="H39" s="79">
        <v>130</v>
      </c>
      <c r="I39" s="77">
        <f t="shared" si="7"/>
        <v>0</v>
      </c>
      <c r="J39" s="77">
        <f t="shared" si="8"/>
        <v>0</v>
      </c>
    </row>
    <row r="40" spans="1:10">
      <c r="A40" s="73">
        <f t="shared" si="9"/>
        <v>38</v>
      </c>
      <c r="B40" s="81" t="s">
        <v>97</v>
      </c>
      <c r="C40" s="75">
        <v>0</v>
      </c>
      <c r="D40" s="76">
        <v>0</v>
      </c>
      <c r="E40" s="77">
        <f t="shared" si="5"/>
        <v>0</v>
      </c>
      <c r="F40" s="77">
        <f t="shared" si="6"/>
        <v>0</v>
      </c>
      <c r="G40" s="78" t="s">
        <v>12</v>
      </c>
      <c r="H40" s="79">
        <v>600</v>
      </c>
      <c r="I40" s="77">
        <f t="shared" si="7"/>
        <v>0</v>
      </c>
      <c r="J40" s="77">
        <f t="shared" si="8"/>
        <v>0</v>
      </c>
    </row>
    <row r="41" spans="1:10">
      <c r="A41" s="73">
        <f t="shared" si="9"/>
        <v>39</v>
      </c>
      <c r="B41" s="74" t="s">
        <v>98</v>
      </c>
      <c r="C41" s="75">
        <v>0</v>
      </c>
      <c r="D41" s="76">
        <v>0</v>
      </c>
      <c r="E41" s="77">
        <f t="shared" si="5"/>
        <v>0</v>
      </c>
      <c r="F41" s="77">
        <f t="shared" si="6"/>
        <v>0</v>
      </c>
      <c r="G41" s="78" t="s">
        <v>12</v>
      </c>
      <c r="H41" s="79">
        <v>10</v>
      </c>
      <c r="I41" s="77">
        <f t="shared" si="7"/>
        <v>0</v>
      </c>
      <c r="J41" s="77">
        <f t="shared" si="8"/>
        <v>0</v>
      </c>
    </row>
    <row r="42" spans="1:10">
      <c r="A42" s="73">
        <f t="shared" si="9"/>
        <v>40</v>
      </c>
      <c r="B42" s="74" t="s">
        <v>99</v>
      </c>
      <c r="C42" s="75">
        <v>0</v>
      </c>
      <c r="D42" s="76">
        <v>0</v>
      </c>
      <c r="E42" s="77">
        <f t="shared" si="5"/>
        <v>0</v>
      </c>
      <c r="F42" s="77">
        <f t="shared" si="6"/>
        <v>0</v>
      </c>
      <c r="G42" s="78" t="s">
        <v>12</v>
      </c>
      <c r="H42" s="79">
        <v>400</v>
      </c>
      <c r="I42" s="77">
        <f t="shared" si="7"/>
        <v>0</v>
      </c>
      <c r="J42" s="77">
        <f t="shared" si="8"/>
        <v>0</v>
      </c>
    </row>
    <row r="43" spans="1:10">
      <c r="A43" s="73">
        <f t="shared" si="9"/>
        <v>41</v>
      </c>
      <c r="B43" s="74" t="s">
        <v>100</v>
      </c>
      <c r="C43" s="75">
        <v>0</v>
      </c>
      <c r="D43" s="76">
        <v>0</v>
      </c>
      <c r="E43" s="77">
        <f t="shared" si="5"/>
        <v>0</v>
      </c>
      <c r="F43" s="77">
        <f t="shared" si="6"/>
        <v>0</v>
      </c>
      <c r="G43" s="78" t="s">
        <v>12</v>
      </c>
      <c r="H43" s="79">
        <v>30</v>
      </c>
      <c r="I43" s="77">
        <f t="shared" si="7"/>
        <v>0</v>
      </c>
      <c r="J43" s="77">
        <f t="shared" si="8"/>
        <v>0</v>
      </c>
    </row>
    <row r="44" spans="1:10">
      <c r="A44" s="73">
        <f t="shared" si="9"/>
        <v>42</v>
      </c>
      <c r="B44" s="74" t="s">
        <v>101</v>
      </c>
      <c r="C44" s="75">
        <v>0</v>
      </c>
      <c r="D44" s="76">
        <v>0</v>
      </c>
      <c r="E44" s="77">
        <f t="shared" si="5"/>
        <v>0</v>
      </c>
      <c r="F44" s="77">
        <f t="shared" si="6"/>
        <v>0</v>
      </c>
      <c r="G44" s="78" t="s">
        <v>12</v>
      </c>
      <c r="H44" s="79">
        <v>280</v>
      </c>
      <c r="I44" s="77">
        <f t="shared" si="7"/>
        <v>0</v>
      </c>
      <c r="J44" s="77">
        <f t="shared" si="8"/>
        <v>0</v>
      </c>
    </row>
    <row r="45" spans="1:10" ht="28.5">
      <c r="A45" s="73">
        <f t="shared" si="9"/>
        <v>43</v>
      </c>
      <c r="B45" s="80" t="s">
        <v>102</v>
      </c>
      <c r="C45" s="75">
        <v>0</v>
      </c>
      <c r="D45" s="76">
        <v>0</v>
      </c>
      <c r="E45" s="77">
        <f t="shared" si="5"/>
        <v>0</v>
      </c>
      <c r="F45" s="77">
        <f t="shared" si="6"/>
        <v>0</v>
      </c>
      <c r="G45" s="78" t="s">
        <v>12</v>
      </c>
      <c r="H45" s="79">
        <v>1400</v>
      </c>
      <c r="I45" s="77">
        <f t="shared" si="7"/>
        <v>0</v>
      </c>
      <c r="J45" s="77">
        <f t="shared" si="8"/>
        <v>0</v>
      </c>
    </row>
    <row r="46" spans="1:10">
      <c r="A46" s="73">
        <f t="shared" si="9"/>
        <v>44</v>
      </c>
      <c r="B46" s="80" t="s">
        <v>103</v>
      </c>
      <c r="C46" s="75">
        <v>0</v>
      </c>
      <c r="D46" s="76">
        <v>0</v>
      </c>
      <c r="E46" s="77">
        <f t="shared" si="5"/>
        <v>0</v>
      </c>
      <c r="F46" s="77">
        <f t="shared" si="6"/>
        <v>0</v>
      </c>
      <c r="G46" s="78" t="s">
        <v>12</v>
      </c>
      <c r="H46" s="79">
        <v>40</v>
      </c>
      <c r="I46" s="77">
        <f t="shared" si="7"/>
        <v>0</v>
      </c>
      <c r="J46" s="77">
        <f t="shared" si="8"/>
        <v>0</v>
      </c>
    </row>
    <row r="47" spans="1:10">
      <c r="A47" s="73">
        <f t="shared" si="9"/>
        <v>45</v>
      </c>
      <c r="B47" s="74" t="s">
        <v>104</v>
      </c>
      <c r="C47" s="75">
        <v>0</v>
      </c>
      <c r="D47" s="76">
        <v>0</v>
      </c>
      <c r="E47" s="77">
        <f t="shared" si="5"/>
        <v>0</v>
      </c>
      <c r="F47" s="77">
        <f t="shared" si="6"/>
        <v>0</v>
      </c>
      <c r="G47" s="78" t="s">
        <v>12</v>
      </c>
      <c r="H47" s="79">
        <v>600</v>
      </c>
      <c r="I47" s="77">
        <f t="shared" si="7"/>
        <v>0</v>
      </c>
      <c r="J47" s="77">
        <f t="shared" si="8"/>
        <v>0</v>
      </c>
    </row>
    <row r="48" spans="1:10">
      <c r="A48" s="73">
        <f t="shared" si="9"/>
        <v>46</v>
      </c>
      <c r="B48" s="74" t="s">
        <v>105</v>
      </c>
      <c r="C48" s="75">
        <v>0</v>
      </c>
      <c r="D48" s="76">
        <v>0</v>
      </c>
      <c r="E48" s="77">
        <f t="shared" si="5"/>
        <v>0</v>
      </c>
      <c r="F48" s="77">
        <f t="shared" si="6"/>
        <v>0</v>
      </c>
      <c r="G48" s="78" t="s">
        <v>12</v>
      </c>
      <c r="H48" s="79">
        <v>80</v>
      </c>
      <c r="I48" s="77">
        <f t="shared" si="7"/>
        <v>0</v>
      </c>
      <c r="J48" s="77">
        <f t="shared" si="8"/>
        <v>0</v>
      </c>
    </row>
    <row r="49" spans="1:10">
      <c r="A49" s="73">
        <f t="shared" si="9"/>
        <v>47</v>
      </c>
      <c r="B49" s="74" t="s">
        <v>106</v>
      </c>
      <c r="C49" s="75">
        <v>0</v>
      </c>
      <c r="D49" s="76">
        <v>0</v>
      </c>
      <c r="E49" s="77">
        <f t="shared" si="5"/>
        <v>0</v>
      </c>
      <c r="F49" s="77">
        <f t="shared" si="6"/>
        <v>0</v>
      </c>
      <c r="G49" s="78" t="s">
        <v>12</v>
      </c>
      <c r="H49" s="79">
        <v>80</v>
      </c>
      <c r="I49" s="77">
        <f t="shared" si="7"/>
        <v>0</v>
      </c>
      <c r="J49" s="77">
        <f t="shared" si="8"/>
        <v>0</v>
      </c>
    </row>
    <row r="50" spans="1:10">
      <c r="A50" s="73">
        <f t="shared" si="9"/>
        <v>48</v>
      </c>
      <c r="B50" s="74" t="s">
        <v>107</v>
      </c>
      <c r="C50" s="75">
        <v>0</v>
      </c>
      <c r="D50" s="76">
        <v>0</v>
      </c>
      <c r="E50" s="77">
        <f t="shared" si="5"/>
        <v>0</v>
      </c>
      <c r="F50" s="77">
        <f t="shared" si="6"/>
        <v>0</v>
      </c>
      <c r="G50" s="78" t="s">
        <v>12</v>
      </c>
      <c r="H50" s="79">
        <v>12</v>
      </c>
      <c r="I50" s="77">
        <f t="shared" si="7"/>
        <v>0</v>
      </c>
      <c r="J50" s="77">
        <f t="shared" si="8"/>
        <v>0</v>
      </c>
    </row>
    <row r="51" spans="1:10">
      <c r="A51" s="73">
        <f t="shared" si="9"/>
        <v>49</v>
      </c>
      <c r="B51" s="74" t="s">
        <v>108</v>
      </c>
      <c r="C51" s="75">
        <v>0</v>
      </c>
      <c r="D51" s="76">
        <v>0</v>
      </c>
      <c r="E51" s="77">
        <f t="shared" si="5"/>
        <v>0</v>
      </c>
      <c r="F51" s="77">
        <f t="shared" si="6"/>
        <v>0</v>
      </c>
      <c r="G51" s="78" t="s">
        <v>12</v>
      </c>
      <c r="H51" s="79">
        <v>150</v>
      </c>
      <c r="I51" s="77">
        <f t="shared" si="7"/>
        <v>0</v>
      </c>
      <c r="J51" s="77">
        <f t="shared" si="8"/>
        <v>0</v>
      </c>
    </row>
    <row r="52" spans="1:10">
      <c r="A52" s="73">
        <f t="shared" si="9"/>
        <v>50</v>
      </c>
      <c r="B52" s="74" t="s">
        <v>109</v>
      </c>
      <c r="C52" s="75">
        <v>0</v>
      </c>
      <c r="D52" s="76">
        <v>0</v>
      </c>
      <c r="E52" s="77">
        <f t="shared" si="5"/>
        <v>0</v>
      </c>
      <c r="F52" s="77">
        <f t="shared" si="6"/>
        <v>0</v>
      </c>
      <c r="G52" s="78" t="s">
        <v>84</v>
      </c>
      <c r="H52" s="79">
        <v>560</v>
      </c>
      <c r="I52" s="77">
        <f t="shared" si="7"/>
        <v>0</v>
      </c>
      <c r="J52" s="77">
        <f t="shared" si="8"/>
        <v>0</v>
      </c>
    </row>
    <row r="53" spans="1:10">
      <c r="A53" s="73">
        <f t="shared" si="9"/>
        <v>51</v>
      </c>
      <c r="B53" s="74" t="s">
        <v>110</v>
      </c>
      <c r="C53" s="75">
        <v>0</v>
      </c>
      <c r="D53" s="76">
        <v>0</v>
      </c>
      <c r="E53" s="77">
        <f t="shared" si="5"/>
        <v>0</v>
      </c>
      <c r="F53" s="77">
        <f t="shared" si="6"/>
        <v>0</v>
      </c>
      <c r="G53" s="78" t="s">
        <v>12</v>
      </c>
      <c r="H53" s="79">
        <v>400</v>
      </c>
      <c r="I53" s="77">
        <f t="shared" si="7"/>
        <v>0</v>
      </c>
      <c r="J53" s="77">
        <f t="shared" si="8"/>
        <v>0</v>
      </c>
    </row>
    <row r="54" spans="1:10">
      <c r="A54" s="73">
        <f t="shared" si="9"/>
        <v>52</v>
      </c>
      <c r="B54" s="74" t="s">
        <v>111</v>
      </c>
      <c r="C54" s="75">
        <v>0</v>
      </c>
      <c r="D54" s="76">
        <v>0</v>
      </c>
      <c r="E54" s="77">
        <f t="shared" si="5"/>
        <v>0</v>
      </c>
      <c r="F54" s="77">
        <f t="shared" si="6"/>
        <v>0</v>
      </c>
      <c r="G54" s="78" t="s">
        <v>112</v>
      </c>
      <c r="H54" s="79">
        <v>230</v>
      </c>
      <c r="I54" s="77">
        <f t="shared" si="7"/>
        <v>0</v>
      </c>
      <c r="J54" s="77">
        <f t="shared" si="8"/>
        <v>0</v>
      </c>
    </row>
    <row r="55" spans="1:10">
      <c r="A55" s="73">
        <f t="shared" si="9"/>
        <v>53</v>
      </c>
      <c r="B55" s="74" t="s">
        <v>113</v>
      </c>
      <c r="C55" s="75">
        <v>0</v>
      </c>
      <c r="D55" s="76">
        <v>0</v>
      </c>
      <c r="E55" s="77">
        <f t="shared" si="5"/>
        <v>0</v>
      </c>
      <c r="F55" s="77">
        <f t="shared" si="6"/>
        <v>0</v>
      </c>
      <c r="G55" s="78" t="s">
        <v>12</v>
      </c>
      <c r="H55" s="79">
        <v>140</v>
      </c>
      <c r="I55" s="77">
        <f t="shared" si="7"/>
        <v>0</v>
      </c>
      <c r="J55" s="77">
        <f t="shared" si="8"/>
        <v>0</v>
      </c>
    </row>
    <row r="56" spans="1:10">
      <c r="A56" s="73">
        <f t="shared" si="9"/>
        <v>54</v>
      </c>
      <c r="B56" s="74" t="s">
        <v>114</v>
      </c>
      <c r="C56" s="75">
        <v>0</v>
      </c>
      <c r="D56" s="76">
        <v>0</v>
      </c>
      <c r="E56" s="77">
        <f t="shared" si="5"/>
        <v>0</v>
      </c>
      <c r="F56" s="77">
        <f t="shared" si="6"/>
        <v>0</v>
      </c>
      <c r="G56" s="78" t="s">
        <v>12</v>
      </c>
      <c r="H56" s="79">
        <v>20</v>
      </c>
      <c r="I56" s="77">
        <f t="shared" si="7"/>
        <v>0</v>
      </c>
      <c r="J56" s="77">
        <f t="shared" si="8"/>
        <v>0</v>
      </c>
    </row>
    <row r="57" spans="1:10">
      <c r="A57" s="73">
        <f t="shared" si="9"/>
        <v>55</v>
      </c>
      <c r="B57" s="74" t="s">
        <v>115</v>
      </c>
      <c r="C57" s="75">
        <v>0</v>
      </c>
      <c r="D57" s="76">
        <v>0</v>
      </c>
      <c r="E57" s="77">
        <f t="shared" si="5"/>
        <v>0</v>
      </c>
      <c r="F57" s="77">
        <f t="shared" si="6"/>
        <v>0</v>
      </c>
      <c r="G57" s="78" t="s">
        <v>12</v>
      </c>
      <c r="H57" s="79">
        <v>110</v>
      </c>
      <c r="I57" s="77">
        <f t="shared" si="7"/>
        <v>0</v>
      </c>
      <c r="J57" s="77">
        <f t="shared" si="8"/>
        <v>0</v>
      </c>
    </row>
    <row r="58" spans="1:10">
      <c r="A58" s="73">
        <f t="shared" si="9"/>
        <v>56</v>
      </c>
      <c r="B58" s="74" t="s">
        <v>116</v>
      </c>
      <c r="C58" s="75">
        <v>0</v>
      </c>
      <c r="D58" s="76">
        <v>0</v>
      </c>
      <c r="E58" s="77">
        <f t="shared" si="5"/>
        <v>0</v>
      </c>
      <c r="F58" s="77">
        <f t="shared" si="6"/>
        <v>0</v>
      </c>
      <c r="G58" s="78" t="s">
        <v>84</v>
      </c>
      <c r="H58" s="79">
        <v>400</v>
      </c>
      <c r="I58" s="77">
        <f t="shared" si="7"/>
        <v>0</v>
      </c>
      <c r="J58" s="77">
        <f t="shared" si="8"/>
        <v>0</v>
      </c>
    </row>
    <row r="59" spans="1:10">
      <c r="A59" s="73">
        <f t="shared" si="9"/>
        <v>57</v>
      </c>
      <c r="B59" s="74" t="s">
        <v>117</v>
      </c>
      <c r="C59" s="75">
        <v>0</v>
      </c>
      <c r="D59" s="76">
        <v>0</v>
      </c>
      <c r="E59" s="77">
        <f t="shared" si="5"/>
        <v>0</v>
      </c>
      <c r="F59" s="77">
        <f t="shared" si="6"/>
        <v>0</v>
      </c>
      <c r="G59" s="78" t="s">
        <v>12</v>
      </c>
      <c r="H59" s="79">
        <v>300</v>
      </c>
      <c r="I59" s="77">
        <f t="shared" si="7"/>
        <v>0</v>
      </c>
      <c r="J59" s="77">
        <f t="shared" si="8"/>
        <v>0</v>
      </c>
    </row>
    <row r="60" spans="1:10">
      <c r="A60" s="73">
        <f t="shared" si="9"/>
        <v>58</v>
      </c>
      <c r="B60" s="74" t="s">
        <v>118</v>
      </c>
      <c r="C60" s="75">
        <v>0</v>
      </c>
      <c r="D60" s="76">
        <v>0</v>
      </c>
      <c r="E60" s="77">
        <f t="shared" si="5"/>
        <v>0</v>
      </c>
      <c r="F60" s="77">
        <f t="shared" si="6"/>
        <v>0</v>
      </c>
      <c r="G60" s="78" t="s">
        <v>12</v>
      </c>
      <c r="H60" s="79">
        <v>60</v>
      </c>
      <c r="I60" s="77">
        <f t="shared" si="7"/>
        <v>0</v>
      </c>
      <c r="J60" s="77">
        <f t="shared" si="8"/>
        <v>0</v>
      </c>
    </row>
    <row r="61" spans="1:10">
      <c r="A61" s="73">
        <f t="shared" si="9"/>
        <v>59</v>
      </c>
      <c r="B61" s="74" t="s">
        <v>119</v>
      </c>
      <c r="C61" s="75">
        <v>0</v>
      </c>
      <c r="D61" s="76">
        <v>0</v>
      </c>
      <c r="E61" s="77">
        <f t="shared" si="5"/>
        <v>0</v>
      </c>
      <c r="F61" s="77">
        <f t="shared" si="6"/>
        <v>0</v>
      </c>
      <c r="G61" s="78" t="s">
        <v>12</v>
      </c>
      <c r="H61" s="79">
        <v>250</v>
      </c>
      <c r="I61" s="77">
        <f t="shared" si="7"/>
        <v>0</v>
      </c>
      <c r="J61" s="77">
        <f t="shared" si="8"/>
        <v>0</v>
      </c>
    </row>
    <row r="62" spans="1:10" ht="29.25">
      <c r="A62" s="73">
        <f t="shared" si="9"/>
        <v>60</v>
      </c>
      <c r="B62" s="80" t="s">
        <v>120</v>
      </c>
      <c r="C62" s="75">
        <v>0</v>
      </c>
      <c r="D62" s="76">
        <v>0</v>
      </c>
      <c r="E62" s="77">
        <f t="shared" si="5"/>
        <v>0</v>
      </c>
      <c r="F62" s="77">
        <f t="shared" si="6"/>
        <v>0</v>
      </c>
      <c r="G62" s="78" t="s">
        <v>12</v>
      </c>
      <c r="H62" s="79">
        <v>950</v>
      </c>
      <c r="I62" s="77">
        <f t="shared" si="7"/>
        <v>0</v>
      </c>
      <c r="J62" s="77">
        <f t="shared" si="8"/>
        <v>0</v>
      </c>
    </row>
    <row r="63" spans="1:10">
      <c r="A63" s="73">
        <f t="shared" si="9"/>
        <v>61</v>
      </c>
      <c r="B63" s="80" t="s">
        <v>121</v>
      </c>
      <c r="C63" s="75">
        <v>0</v>
      </c>
      <c r="D63" s="76">
        <v>0</v>
      </c>
      <c r="E63" s="77">
        <f t="shared" si="5"/>
        <v>0</v>
      </c>
      <c r="F63" s="77">
        <f t="shared" si="6"/>
        <v>0</v>
      </c>
      <c r="G63" s="78" t="s">
        <v>12</v>
      </c>
      <c r="H63" s="79">
        <v>160</v>
      </c>
      <c r="I63" s="77">
        <f t="shared" si="7"/>
        <v>0</v>
      </c>
      <c r="J63" s="77">
        <f t="shared" si="8"/>
        <v>0</v>
      </c>
    </row>
    <row r="64" spans="1:10">
      <c r="A64" s="73">
        <f t="shared" si="9"/>
        <v>62</v>
      </c>
      <c r="B64" s="80" t="s">
        <v>122</v>
      </c>
      <c r="C64" s="75">
        <v>0</v>
      </c>
      <c r="D64" s="76">
        <v>0</v>
      </c>
      <c r="E64" s="77">
        <f t="shared" si="5"/>
        <v>0</v>
      </c>
      <c r="F64" s="77">
        <f t="shared" si="6"/>
        <v>0</v>
      </c>
      <c r="G64" s="78" t="s">
        <v>12</v>
      </c>
      <c r="H64" s="79">
        <v>7000</v>
      </c>
      <c r="I64" s="77">
        <f t="shared" si="7"/>
        <v>0</v>
      </c>
      <c r="J64" s="77">
        <f t="shared" si="8"/>
        <v>0</v>
      </c>
    </row>
    <row r="65" spans="1:10" ht="28.5">
      <c r="A65" s="73">
        <f t="shared" si="9"/>
        <v>63</v>
      </c>
      <c r="B65" s="80" t="s">
        <v>123</v>
      </c>
      <c r="C65" s="75">
        <v>0</v>
      </c>
      <c r="D65" s="76">
        <v>0</v>
      </c>
      <c r="E65" s="77">
        <f t="shared" si="5"/>
        <v>0</v>
      </c>
      <c r="F65" s="77">
        <f t="shared" si="6"/>
        <v>0</v>
      </c>
      <c r="G65" s="78" t="s">
        <v>12</v>
      </c>
      <c r="H65" s="79">
        <v>1500</v>
      </c>
      <c r="I65" s="77">
        <f t="shared" si="7"/>
        <v>0</v>
      </c>
      <c r="J65" s="77">
        <f t="shared" si="8"/>
        <v>0</v>
      </c>
    </row>
    <row r="66" spans="1:10" ht="9.75" customHeight="1">
      <c r="A66" s="82"/>
      <c r="B66" s="83"/>
      <c r="C66" s="82"/>
      <c r="D66" s="82"/>
      <c r="E66" s="40"/>
      <c r="F66" s="40"/>
      <c r="G66" s="84"/>
      <c r="H66" s="40"/>
      <c r="I66" s="40"/>
      <c r="J66" s="40"/>
    </row>
    <row r="67" spans="1:10" ht="15.75">
      <c r="A67" s="82"/>
      <c r="B67" s="83"/>
      <c r="C67" s="82"/>
      <c r="D67" s="82"/>
      <c r="E67" s="40"/>
      <c r="F67" s="40"/>
      <c r="G67" s="84"/>
      <c r="H67" s="85" t="s">
        <v>34</v>
      </c>
      <c r="I67" s="86">
        <f>SUM(I3:I66)</f>
        <v>0</v>
      </c>
      <c r="J67" s="87">
        <f>SUM(J3:J66)</f>
        <v>0</v>
      </c>
    </row>
    <row r="68" spans="1:10" ht="7.5" customHeight="1"/>
    <row r="69" spans="1:10" ht="13.9" customHeight="1">
      <c r="A69" s="177" t="s">
        <v>36</v>
      </c>
      <c r="B69" s="177"/>
      <c r="C69" s="177"/>
      <c r="D69" s="177"/>
      <c r="E69" s="177"/>
      <c r="F69" s="177"/>
      <c r="G69" s="177"/>
      <c r="H69" s="177"/>
      <c r="I69" s="177"/>
      <c r="J69" s="177"/>
    </row>
    <row r="70" spans="1:10" ht="14.1" customHeight="1">
      <c r="A70" s="177"/>
      <c r="B70" s="177"/>
      <c r="C70" s="177"/>
      <c r="D70" s="177"/>
      <c r="E70" s="177"/>
      <c r="F70" s="177"/>
      <c r="G70" s="177"/>
      <c r="H70" s="177"/>
      <c r="I70" s="177"/>
      <c r="J70" s="177"/>
    </row>
    <row r="71" spans="1:10" ht="19.350000000000001" customHeight="1">
      <c r="H71" s="4"/>
      <c r="I71" s="173" t="s">
        <v>124</v>
      </c>
      <c r="J71" s="173"/>
    </row>
    <row r="72" spans="1:10" ht="13.35" customHeight="1">
      <c r="I72" s="178" t="s">
        <v>125</v>
      </c>
      <c r="J72" s="178"/>
    </row>
    <row r="73" spans="1:10">
      <c r="B73" s="38" t="s">
        <v>38</v>
      </c>
    </row>
  </sheetData>
  <mergeCells count="4">
    <mergeCell ref="A1:J1"/>
    <mergeCell ref="A69:J70"/>
    <mergeCell ref="I71:J71"/>
    <mergeCell ref="I72:J72"/>
  </mergeCells>
  <pageMargins left="0.39374999999999999" right="0.39374999999999999" top="0.27569444444444402" bottom="0.27569444444444402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zoomScaleNormal="100" workbookViewId="0">
      <selection activeCell="A3" sqref="A3"/>
    </sheetView>
  </sheetViews>
  <sheetFormatPr defaultColWidth="12.42578125" defaultRowHeight="15"/>
  <cols>
    <col min="1" max="1" width="4.7109375" customWidth="1"/>
    <col min="2" max="2" width="48" customWidth="1"/>
    <col min="3" max="3" width="9.42578125" customWidth="1"/>
    <col min="4" max="4" width="11.42578125" customWidth="1"/>
    <col min="6" max="6" width="13.85546875" customWidth="1"/>
    <col min="7" max="7" width="7.140625" customWidth="1"/>
    <col min="8" max="8" width="11.140625" customWidth="1"/>
  </cols>
  <sheetData>
    <row r="1" spans="1:10" ht="16.350000000000001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</row>
    <row r="2" spans="1:10" ht="15.75">
      <c r="A2" s="180" t="s">
        <v>335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82.9" customHeight="1">
      <c r="A3" s="41" t="s">
        <v>1</v>
      </c>
      <c r="B3" s="72" t="s">
        <v>2</v>
      </c>
      <c r="C3" s="88" t="s">
        <v>3</v>
      </c>
      <c r="D3" s="89" t="s">
        <v>126</v>
      </c>
      <c r="E3" s="90" t="s">
        <v>5</v>
      </c>
      <c r="F3" s="88" t="s">
        <v>127</v>
      </c>
      <c r="G3" s="91" t="s">
        <v>7</v>
      </c>
      <c r="H3" s="92" t="s">
        <v>8</v>
      </c>
      <c r="I3" s="93" t="s">
        <v>41</v>
      </c>
      <c r="J3" s="94" t="s">
        <v>57</v>
      </c>
    </row>
    <row r="4" spans="1:10">
      <c r="A4" s="56">
        <v>1</v>
      </c>
      <c r="B4" s="95" t="s">
        <v>128</v>
      </c>
      <c r="C4" s="96">
        <v>0</v>
      </c>
      <c r="D4" s="97">
        <v>0</v>
      </c>
      <c r="E4" s="98">
        <f t="shared" ref="E4:E41" si="0">C4*D4</f>
        <v>0</v>
      </c>
      <c r="F4" s="98">
        <f t="shared" ref="F4:F41" si="1">C4+E4</f>
        <v>0</v>
      </c>
      <c r="G4" s="56" t="s">
        <v>12</v>
      </c>
      <c r="H4" s="99">
        <v>200</v>
      </c>
      <c r="I4" s="100">
        <f t="shared" ref="I4:I41" si="2">C4*H4</f>
        <v>0</v>
      </c>
      <c r="J4" s="100">
        <f t="shared" ref="J4:J41" si="3">F4*H4</f>
        <v>0</v>
      </c>
    </row>
    <row r="5" spans="1:10" ht="19.350000000000001" customHeight="1">
      <c r="A5" s="56">
        <v>2</v>
      </c>
      <c r="B5" s="95" t="s">
        <v>129</v>
      </c>
      <c r="C5" s="96">
        <v>0</v>
      </c>
      <c r="D5" s="97">
        <v>0</v>
      </c>
      <c r="E5" s="98">
        <f t="shared" si="0"/>
        <v>0</v>
      </c>
      <c r="F5" s="98">
        <f t="shared" si="1"/>
        <v>0</v>
      </c>
      <c r="G5" s="56" t="s">
        <v>12</v>
      </c>
      <c r="H5" s="99">
        <v>170</v>
      </c>
      <c r="I5" s="100">
        <f t="shared" si="2"/>
        <v>0</v>
      </c>
      <c r="J5" s="100">
        <f t="shared" si="3"/>
        <v>0</v>
      </c>
    </row>
    <row r="6" spans="1:10" ht="14.85" customHeight="1">
      <c r="A6" s="56">
        <v>3</v>
      </c>
      <c r="B6" s="95" t="s">
        <v>130</v>
      </c>
      <c r="C6" s="96">
        <v>0</v>
      </c>
      <c r="D6" s="97">
        <v>0</v>
      </c>
      <c r="E6" s="98">
        <f t="shared" si="0"/>
        <v>0</v>
      </c>
      <c r="F6" s="98">
        <f t="shared" si="1"/>
        <v>0</v>
      </c>
      <c r="G6" s="56" t="s">
        <v>12</v>
      </c>
      <c r="H6" s="99">
        <v>170</v>
      </c>
      <c r="I6" s="100">
        <f t="shared" si="2"/>
        <v>0</v>
      </c>
      <c r="J6" s="100">
        <f t="shared" si="3"/>
        <v>0</v>
      </c>
    </row>
    <row r="7" spans="1:10" ht="14.85" customHeight="1">
      <c r="A7" s="56">
        <v>4</v>
      </c>
      <c r="B7" s="95" t="s">
        <v>131</v>
      </c>
      <c r="C7" s="96">
        <v>0</v>
      </c>
      <c r="D7" s="97">
        <v>0</v>
      </c>
      <c r="E7" s="98">
        <f t="shared" si="0"/>
        <v>0</v>
      </c>
      <c r="F7" s="98">
        <f t="shared" si="1"/>
        <v>0</v>
      </c>
      <c r="G7" s="56" t="s">
        <v>12</v>
      </c>
      <c r="H7" s="99">
        <v>200</v>
      </c>
      <c r="I7" s="100">
        <f t="shared" si="2"/>
        <v>0</v>
      </c>
      <c r="J7" s="100">
        <f t="shared" si="3"/>
        <v>0</v>
      </c>
    </row>
    <row r="8" spans="1:10" ht="13.35" customHeight="1">
      <c r="A8" s="56">
        <v>5</v>
      </c>
      <c r="B8" s="95" t="s">
        <v>132</v>
      </c>
      <c r="C8" s="96">
        <v>0</v>
      </c>
      <c r="D8" s="97">
        <v>0</v>
      </c>
      <c r="E8" s="98">
        <f t="shared" si="0"/>
        <v>0</v>
      </c>
      <c r="F8" s="98">
        <f t="shared" si="1"/>
        <v>0</v>
      </c>
      <c r="G8" s="56" t="s">
        <v>12</v>
      </c>
      <c r="H8" s="99">
        <v>250</v>
      </c>
      <c r="I8" s="100">
        <f t="shared" si="2"/>
        <v>0</v>
      </c>
      <c r="J8" s="100">
        <f t="shared" si="3"/>
        <v>0</v>
      </c>
    </row>
    <row r="9" spans="1:10" ht="26.1" customHeight="1">
      <c r="A9" s="56">
        <v>6</v>
      </c>
      <c r="B9" s="95" t="s">
        <v>133</v>
      </c>
      <c r="C9" s="96">
        <v>0</v>
      </c>
      <c r="D9" s="97">
        <v>0</v>
      </c>
      <c r="E9" s="98">
        <f t="shared" si="0"/>
        <v>0</v>
      </c>
      <c r="F9" s="98">
        <f t="shared" si="1"/>
        <v>0</v>
      </c>
      <c r="G9" s="56" t="s">
        <v>12</v>
      </c>
      <c r="H9" s="99">
        <v>180</v>
      </c>
      <c r="I9" s="100">
        <f t="shared" si="2"/>
        <v>0</v>
      </c>
      <c r="J9" s="100">
        <f t="shared" si="3"/>
        <v>0</v>
      </c>
    </row>
    <row r="10" spans="1:10" ht="41.1" customHeight="1">
      <c r="A10" s="56">
        <v>7</v>
      </c>
      <c r="B10" s="95" t="s">
        <v>134</v>
      </c>
      <c r="C10" s="96">
        <v>0</v>
      </c>
      <c r="D10" s="97">
        <v>0</v>
      </c>
      <c r="E10" s="98">
        <f t="shared" si="0"/>
        <v>0</v>
      </c>
      <c r="F10" s="98">
        <f t="shared" si="1"/>
        <v>0</v>
      </c>
      <c r="G10" s="56" t="s">
        <v>12</v>
      </c>
      <c r="H10" s="99">
        <v>180</v>
      </c>
      <c r="I10" s="100">
        <f t="shared" si="2"/>
        <v>0</v>
      </c>
      <c r="J10" s="100">
        <f t="shared" si="3"/>
        <v>0</v>
      </c>
    </row>
    <row r="11" spans="1:10" ht="26.85" customHeight="1">
      <c r="A11" s="56">
        <v>8</v>
      </c>
      <c r="B11" s="95" t="s">
        <v>135</v>
      </c>
      <c r="C11" s="96">
        <v>0</v>
      </c>
      <c r="D11" s="97">
        <v>0</v>
      </c>
      <c r="E11" s="98">
        <f t="shared" si="0"/>
        <v>0</v>
      </c>
      <c r="F11" s="98">
        <f t="shared" si="1"/>
        <v>0</v>
      </c>
      <c r="G11" s="56" t="s">
        <v>12</v>
      </c>
      <c r="H11" s="99">
        <v>130</v>
      </c>
      <c r="I11" s="100">
        <f t="shared" si="2"/>
        <v>0</v>
      </c>
      <c r="J11" s="100">
        <f t="shared" si="3"/>
        <v>0</v>
      </c>
    </row>
    <row r="12" spans="1:10" ht="16.350000000000001" customHeight="1">
      <c r="A12" s="56">
        <v>9</v>
      </c>
      <c r="B12" s="95" t="s">
        <v>136</v>
      </c>
      <c r="C12" s="96">
        <v>0</v>
      </c>
      <c r="D12" s="97">
        <v>0</v>
      </c>
      <c r="E12" s="98">
        <f t="shared" si="0"/>
        <v>0</v>
      </c>
      <c r="F12" s="98">
        <f t="shared" si="1"/>
        <v>0</v>
      </c>
      <c r="G12" s="56" t="s">
        <v>12</v>
      </c>
      <c r="H12" s="99">
        <v>35</v>
      </c>
      <c r="I12" s="100">
        <f t="shared" si="2"/>
        <v>0</v>
      </c>
      <c r="J12" s="100">
        <f t="shared" si="3"/>
        <v>0</v>
      </c>
    </row>
    <row r="13" spans="1:10" ht="17.100000000000001" customHeight="1">
      <c r="A13" s="56">
        <v>10</v>
      </c>
      <c r="B13" s="95" t="s">
        <v>137</v>
      </c>
      <c r="C13" s="96">
        <v>0</v>
      </c>
      <c r="D13" s="97">
        <v>0</v>
      </c>
      <c r="E13" s="98">
        <f t="shared" si="0"/>
        <v>0</v>
      </c>
      <c r="F13" s="98">
        <f t="shared" si="1"/>
        <v>0</v>
      </c>
      <c r="G13" s="56" t="s">
        <v>12</v>
      </c>
      <c r="H13" s="99">
        <v>180</v>
      </c>
      <c r="I13" s="100">
        <f t="shared" si="2"/>
        <v>0</v>
      </c>
      <c r="J13" s="100">
        <f t="shared" si="3"/>
        <v>0</v>
      </c>
    </row>
    <row r="14" spans="1:10" ht="13.35" customHeight="1">
      <c r="A14" s="56">
        <v>11</v>
      </c>
      <c r="B14" s="95" t="s">
        <v>138</v>
      </c>
      <c r="C14" s="96">
        <v>0</v>
      </c>
      <c r="D14" s="97">
        <v>0</v>
      </c>
      <c r="E14" s="98">
        <f t="shared" si="0"/>
        <v>0</v>
      </c>
      <c r="F14" s="98">
        <f t="shared" si="1"/>
        <v>0</v>
      </c>
      <c r="G14" s="56" t="s">
        <v>12</v>
      </c>
      <c r="H14" s="99">
        <v>150</v>
      </c>
      <c r="I14" s="100">
        <f t="shared" si="2"/>
        <v>0</v>
      </c>
      <c r="J14" s="100">
        <f t="shared" si="3"/>
        <v>0</v>
      </c>
    </row>
    <row r="15" spans="1:10" ht="14.85" customHeight="1">
      <c r="A15" s="56">
        <v>12</v>
      </c>
      <c r="B15" s="95" t="s">
        <v>139</v>
      </c>
      <c r="C15" s="96">
        <v>0</v>
      </c>
      <c r="D15" s="97">
        <v>0</v>
      </c>
      <c r="E15" s="98">
        <f t="shared" si="0"/>
        <v>0</v>
      </c>
      <c r="F15" s="98">
        <f t="shared" si="1"/>
        <v>0</v>
      </c>
      <c r="G15" s="56" t="s">
        <v>12</v>
      </c>
      <c r="H15" s="99">
        <v>300</v>
      </c>
      <c r="I15" s="100">
        <f t="shared" si="2"/>
        <v>0</v>
      </c>
      <c r="J15" s="100">
        <f t="shared" si="3"/>
        <v>0</v>
      </c>
    </row>
    <row r="16" spans="1:10" ht="17.850000000000001" customHeight="1">
      <c r="A16" s="56">
        <v>13</v>
      </c>
      <c r="B16" s="95" t="s">
        <v>140</v>
      </c>
      <c r="C16" s="96">
        <v>0</v>
      </c>
      <c r="D16" s="97">
        <v>0</v>
      </c>
      <c r="E16" s="98">
        <f t="shared" si="0"/>
        <v>0</v>
      </c>
      <c r="F16" s="98">
        <f t="shared" si="1"/>
        <v>0</v>
      </c>
      <c r="G16" s="56" t="s">
        <v>12</v>
      </c>
      <c r="H16" s="99">
        <v>200</v>
      </c>
      <c r="I16" s="100">
        <f t="shared" si="2"/>
        <v>0</v>
      </c>
      <c r="J16" s="100">
        <f t="shared" si="3"/>
        <v>0</v>
      </c>
    </row>
    <row r="17" spans="1:10" ht="25.35" customHeight="1">
      <c r="A17" s="56">
        <v>14</v>
      </c>
      <c r="B17" s="95" t="s">
        <v>141</v>
      </c>
      <c r="C17" s="96">
        <v>0</v>
      </c>
      <c r="D17" s="97">
        <v>0</v>
      </c>
      <c r="E17" s="98">
        <f t="shared" si="0"/>
        <v>0</v>
      </c>
      <c r="F17" s="98">
        <f t="shared" si="1"/>
        <v>0</v>
      </c>
      <c r="G17" s="56" t="s">
        <v>12</v>
      </c>
      <c r="H17" s="99">
        <v>200</v>
      </c>
      <c r="I17" s="100">
        <f t="shared" si="2"/>
        <v>0</v>
      </c>
      <c r="J17" s="100">
        <f t="shared" si="3"/>
        <v>0</v>
      </c>
    </row>
    <row r="18" spans="1:10" ht="35.85" customHeight="1">
      <c r="A18" s="56">
        <v>15</v>
      </c>
      <c r="B18" s="95" t="s">
        <v>142</v>
      </c>
      <c r="C18" s="96">
        <v>0</v>
      </c>
      <c r="D18" s="97">
        <v>0</v>
      </c>
      <c r="E18" s="98">
        <f t="shared" si="0"/>
        <v>0</v>
      </c>
      <c r="F18" s="98">
        <f t="shared" si="1"/>
        <v>0</v>
      </c>
      <c r="G18" s="56" t="s">
        <v>12</v>
      </c>
      <c r="H18" s="99">
        <v>90</v>
      </c>
      <c r="I18" s="100">
        <f t="shared" si="2"/>
        <v>0</v>
      </c>
      <c r="J18" s="100">
        <f t="shared" si="3"/>
        <v>0</v>
      </c>
    </row>
    <row r="19" spans="1:10" ht="39.6" customHeight="1">
      <c r="A19" s="56">
        <v>16</v>
      </c>
      <c r="B19" s="95" t="s">
        <v>143</v>
      </c>
      <c r="C19" s="96">
        <v>0</v>
      </c>
      <c r="D19" s="97">
        <v>0</v>
      </c>
      <c r="E19" s="98">
        <f t="shared" si="0"/>
        <v>0</v>
      </c>
      <c r="F19" s="98">
        <f t="shared" si="1"/>
        <v>0</v>
      </c>
      <c r="G19" s="56" t="s">
        <v>12</v>
      </c>
      <c r="H19" s="99">
        <v>180</v>
      </c>
      <c r="I19" s="100">
        <f t="shared" si="2"/>
        <v>0</v>
      </c>
      <c r="J19" s="100">
        <f t="shared" si="3"/>
        <v>0</v>
      </c>
    </row>
    <row r="20" spans="1:10" ht="47.85" customHeight="1">
      <c r="A20" s="56">
        <v>17</v>
      </c>
      <c r="B20" s="95" t="s">
        <v>144</v>
      </c>
      <c r="C20" s="96">
        <v>0</v>
      </c>
      <c r="D20" s="97">
        <v>0</v>
      </c>
      <c r="E20" s="98">
        <f t="shared" si="0"/>
        <v>0</v>
      </c>
      <c r="F20" s="98">
        <f t="shared" si="1"/>
        <v>0</v>
      </c>
      <c r="G20" s="56" t="s">
        <v>12</v>
      </c>
      <c r="H20" s="99">
        <v>200</v>
      </c>
      <c r="I20" s="100">
        <f t="shared" si="2"/>
        <v>0</v>
      </c>
      <c r="J20" s="100">
        <f t="shared" si="3"/>
        <v>0</v>
      </c>
    </row>
    <row r="21" spans="1:10" ht="51.4" customHeight="1">
      <c r="A21" s="56">
        <v>18</v>
      </c>
      <c r="B21" s="95" t="s">
        <v>145</v>
      </c>
      <c r="C21" s="96">
        <v>0</v>
      </c>
      <c r="D21" s="97">
        <v>0</v>
      </c>
      <c r="E21" s="98">
        <f t="shared" si="0"/>
        <v>0</v>
      </c>
      <c r="F21" s="98">
        <f t="shared" si="1"/>
        <v>0</v>
      </c>
      <c r="G21" s="56" t="s">
        <v>12</v>
      </c>
      <c r="H21" s="99">
        <v>200</v>
      </c>
      <c r="I21" s="100">
        <f t="shared" si="2"/>
        <v>0</v>
      </c>
      <c r="J21" s="100">
        <f t="shared" si="3"/>
        <v>0</v>
      </c>
    </row>
    <row r="22" spans="1:10" ht="27.6" customHeight="1">
      <c r="A22" s="56">
        <v>19</v>
      </c>
      <c r="B22" s="95" t="s">
        <v>146</v>
      </c>
      <c r="C22" s="96">
        <v>0</v>
      </c>
      <c r="D22" s="97">
        <v>0</v>
      </c>
      <c r="E22" s="98">
        <f t="shared" si="0"/>
        <v>0</v>
      </c>
      <c r="F22" s="98">
        <f t="shared" si="1"/>
        <v>0</v>
      </c>
      <c r="G22" s="56" t="s">
        <v>12</v>
      </c>
      <c r="H22" s="99">
        <v>200</v>
      </c>
      <c r="I22" s="100">
        <f t="shared" si="2"/>
        <v>0</v>
      </c>
      <c r="J22" s="100">
        <f t="shared" si="3"/>
        <v>0</v>
      </c>
    </row>
    <row r="23" spans="1:10" ht="20.100000000000001" customHeight="1">
      <c r="A23" s="56">
        <v>20</v>
      </c>
      <c r="B23" s="95" t="s">
        <v>147</v>
      </c>
      <c r="C23" s="96">
        <v>0</v>
      </c>
      <c r="D23" s="97">
        <v>0</v>
      </c>
      <c r="E23" s="98">
        <f t="shared" si="0"/>
        <v>0</v>
      </c>
      <c r="F23" s="98">
        <f t="shared" si="1"/>
        <v>0</v>
      </c>
      <c r="G23" s="56" t="s">
        <v>12</v>
      </c>
      <c r="H23" s="99">
        <v>150</v>
      </c>
      <c r="I23" s="100">
        <f t="shared" si="2"/>
        <v>0</v>
      </c>
      <c r="J23" s="100">
        <f t="shared" si="3"/>
        <v>0</v>
      </c>
    </row>
    <row r="24" spans="1:10" ht="31.35" customHeight="1">
      <c r="A24" s="56">
        <v>21</v>
      </c>
      <c r="B24" s="95" t="s">
        <v>148</v>
      </c>
      <c r="C24" s="96">
        <v>0</v>
      </c>
      <c r="D24" s="97">
        <v>0</v>
      </c>
      <c r="E24" s="98">
        <f t="shared" si="0"/>
        <v>0</v>
      </c>
      <c r="F24" s="98">
        <f t="shared" si="1"/>
        <v>0</v>
      </c>
      <c r="G24" s="56" t="s">
        <v>12</v>
      </c>
      <c r="H24" s="99">
        <v>200</v>
      </c>
      <c r="I24" s="100">
        <f t="shared" si="2"/>
        <v>0</v>
      </c>
      <c r="J24" s="100">
        <f t="shared" si="3"/>
        <v>0</v>
      </c>
    </row>
    <row r="25" spans="1:10" ht="17.850000000000001" customHeight="1">
      <c r="A25" s="56">
        <v>22</v>
      </c>
      <c r="B25" s="95" t="s">
        <v>149</v>
      </c>
      <c r="C25" s="96">
        <v>0</v>
      </c>
      <c r="D25" s="97">
        <v>0</v>
      </c>
      <c r="E25" s="98">
        <f t="shared" si="0"/>
        <v>0</v>
      </c>
      <c r="F25" s="98">
        <f t="shared" si="1"/>
        <v>0</v>
      </c>
      <c r="G25" s="91" t="s">
        <v>12</v>
      </c>
      <c r="H25" s="99">
        <v>150</v>
      </c>
      <c r="I25" s="100">
        <f t="shared" si="2"/>
        <v>0</v>
      </c>
      <c r="J25" s="100">
        <f t="shared" si="3"/>
        <v>0</v>
      </c>
    </row>
    <row r="26" spans="1:10" ht="25.35" customHeight="1">
      <c r="A26" s="56">
        <v>23</v>
      </c>
      <c r="B26" s="101" t="s">
        <v>150</v>
      </c>
      <c r="C26" s="96">
        <v>0</v>
      </c>
      <c r="D26" s="97">
        <v>0</v>
      </c>
      <c r="E26" s="98">
        <f t="shared" si="0"/>
        <v>0</v>
      </c>
      <c r="F26" s="98">
        <f t="shared" si="1"/>
        <v>0</v>
      </c>
      <c r="G26" s="56" t="s">
        <v>12</v>
      </c>
      <c r="H26" s="99">
        <v>80</v>
      </c>
      <c r="I26" s="100">
        <f t="shared" si="2"/>
        <v>0</v>
      </c>
      <c r="J26" s="100">
        <f t="shared" si="3"/>
        <v>0</v>
      </c>
    </row>
    <row r="27" spans="1:10" ht="15.6" customHeight="1">
      <c r="A27" s="56">
        <v>24</v>
      </c>
      <c r="B27" s="95" t="s">
        <v>151</v>
      </c>
      <c r="C27" s="96">
        <v>0</v>
      </c>
      <c r="D27" s="97">
        <v>0</v>
      </c>
      <c r="E27" s="98">
        <f t="shared" si="0"/>
        <v>0</v>
      </c>
      <c r="F27" s="98">
        <f t="shared" si="1"/>
        <v>0</v>
      </c>
      <c r="G27" s="56" t="s">
        <v>12</v>
      </c>
      <c r="H27" s="99">
        <v>50</v>
      </c>
      <c r="I27" s="100">
        <f t="shared" si="2"/>
        <v>0</v>
      </c>
      <c r="J27" s="100">
        <f t="shared" si="3"/>
        <v>0</v>
      </c>
    </row>
    <row r="28" spans="1:10" ht="27.6" customHeight="1">
      <c r="A28" s="56">
        <v>25</v>
      </c>
      <c r="B28" s="95" t="s">
        <v>152</v>
      </c>
      <c r="C28" s="96">
        <v>0</v>
      </c>
      <c r="D28" s="97">
        <v>0</v>
      </c>
      <c r="E28" s="98">
        <f t="shared" si="0"/>
        <v>0</v>
      </c>
      <c r="F28" s="98">
        <f t="shared" si="1"/>
        <v>0</v>
      </c>
      <c r="G28" s="56" t="s">
        <v>12</v>
      </c>
      <c r="H28" s="99">
        <v>200</v>
      </c>
      <c r="I28" s="100">
        <f t="shared" si="2"/>
        <v>0</v>
      </c>
      <c r="J28" s="100">
        <f t="shared" si="3"/>
        <v>0</v>
      </c>
    </row>
    <row r="29" spans="1:10" ht="29.1" customHeight="1">
      <c r="A29" s="56">
        <v>26</v>
      </c>
      <c r="B29" s="95" t="s">
        <v>153</v>
      </c>
      <c r="C29" s="96">
        <v>0</v>
      </c>
      <c r="D29" s="97">
        <v>0</v>
      </c>
      <c r="E29" s="98">
        <f t="shared" si="0"/>
        <v>0</v>
      </c>
      <c r="F29" s="98">
        <f t="shared" si="1"/>
        <v>0</v>
      </c>
      <c r="G29" s="56" t="s">
        <v>12</v>
      </c>
      <c r="H29" s="99">
        <v>180</v>
      </c>
      <c r="I29" s="100">
        <f t="shared" si="2"/>
        <v>0</v>
      </c>
      <c r="J29" s="100">
        <f t="shared" si="3"/>
        <v>0</v>
      </c>
    </row>
    <row r="30" spans="1:10" ht="26.1" customHeight="1">
      <c r="A30" s="56">
        <v>27</v>
      </c>
      <c r="B30" s="95" t="s">
        <v>154</v>
      </c>
      <c r="C30" s="96">
        <v>0</v>
      </c>
      <c r="D30" s="97">
        <v>0</v>
      </c>
      <c r="E30" s="98">
        <f t="shared" si="0"/>
        <v>0</v>
      </c>
      <c r="F30" s="98">
        <f t="shared" si="1"/>
        <v>0</v>
      </c>
      <c r="G30" s="56" t="s">
        <v>12</v>
      </c>
      <c r="H30" s="99">
        <v>700</v>
      </c>
      <c r="I30" s="100">
        <f t="shared" si="2"/>
        <v>0</v>
      </c>
      <c r="J30" s="100">
        <f t="shared" si="3"/>
        <v>0</v>
      </c>
    </row>
    <row r="31" spans="1:10" ht="17.100000000000001" customHeight="1">
      <c r="A31" s="56">
        <v>28</v>
      </c>
      <c r="B31" s="95" t="s">
        <v>155</v>
      </c>
      <c r="C31" s="96">
        <v>0</v>
      </c>
      <c r="D31" s="97">
        <v>0</v>
      </c>
      <c r="E31" s="98">
        <f t="shared" si="0"/>
        <v>0</v>
      </c>
      <c r="F31" s="98">
        <f t="shared" si="1"/>
        <v>0</v>
      </c>
      <c r="G31" s="56" t="s">
        <v>12</v>
      </c>
      <c r="H31" s="99">
        <v>250</v>
      </c>
      <c r="I31" s="100">
        <f t="shared" si="2"/>
        <v>0</v>
      </c>
      <c r="J31" s="100">
        <f t="shared" si="3"/>
        <v>0</v>
      </c>
    </row>
    <row r="32" spans="1:10" ht="34.35" customHeight="1">
      <c r="A32" s="56">
        <v>29</v>
      </c>
      <c r="B32" s="95" t="s">
        <v>156</v>
      </c>
      <c r="C32" s="96">
        <v>0</v>
      </c>
      <c r="D32" s="97">
        <v>0</v>
      </c>
      <c r="E32" s="98">
        <f t="shared" si="0"/>
        <v>0</v>
      </c>
      <c r="F32" s="98">
        <f t="shared" si="1"/>
        <v>0</v>
      </c>
      <c r="G32" s="56" t="s">
        <v>12</v>
      </c>
      <c r="H32" s="99">
        <v>2800</v>
      </c>
      <c r="I32" s="100">
        <f t="shared" si="2"/>
        <v>0</v>
      </c>
      <c r="J32" s="100">
        <f t="shared" si="3"/>
        <v>0</v>
      </c>
    </row>
    <row r="33" spans="1:10" ht="61.15" customHeight="1">
      <c r="A33" s="56">
        <v>30</v>
      </c>
      <c r="B33" s="102" t="s">
        <v>157</v>
      </c>
      <c r="C33" s="96">
        <v>0</v>
      </c>
      <c r="D33" s="97">
        <v>0</v>
      </c>
      <c r="E33" s="98">
        <f t="shared" si="0"/>
        <v>0</v>
      </c>
      <c r="F33" s="98">
        <f t="shared" si="1"/>
        <v>0</v>
      </c>
      <c r="G33" s="56" t="s">
        <v>12</v>
      </c>
      <c r="H33" s="99">
        <v>280</v>
      </c>
      <c r="I33" s="100">
        <f t="shared" si="2"/>
        <v>0</v>
      </c>
      <c r="J33" s="100">
        <f t="shared" si="3"/>
        <v>0</v>
      </c>
    </row>
    <row r="34" spans="1:10" ht="49.9" customHeight="1">
      <c r="A34" s="56">
        <v>31</v>
      </c>
      <c r="B34" s="102" t="s">
        <v>158</v>
      </c>
      <c r="C34" s="96">
        <v>0</v>
      </c>
      <c r="D34" s="97">
        <v>0</v>
      </c>
      <c r="E34" s="98">
        <f t="shared" si="0"/>
        <v>0</v>
      </c>
      <c r="F34" s="98">
        <f t="shared" si="1"/>
        <v>0</v>
      </c>
      <c r="G34" s="56" t="s">
        <v>12</v>
      </c>
      <c r="H34" s="99">
        <v>150</v>
      </c>
      <c r="I34" s="100">
        <f t="shared" si="2"/>
        <v>0</v>
      </c>
      <c r="J34" s="100">
        <f t="shared" si="3"/>
        <v>0</v>
      </c>
    </row>
    <row r="35" spans="1:10" ht="41.85" customHeight="1">
      <c r="A35" s="56">
        <v>32</v>
      </c>
      <c r="B35" s="102" t="s">
        <v>159</v>
      </c>
      <c r="C35" s="96">
        <v>0</v>
      </c>
      <c r="D35" s="97">
        <v>0.05</v>
      </c>
      <c r="E35" s="98">
        <f t="shared" si="0"/>
        <v>0</v>
      </c>
      <c r="F35" s="98">
        <f t="shared" si="1"/>
        <v>0</v>
      </c>
      <c r="G35" s="56" t="s">
        <v>12</v>
      </c>
      <c r="H35" s="99">
        <v>20</v>
      </c>
      <c r="I35" s="100">
        <f t="shared" si="2"/>
        <v>0</v>
      </c>
      <c r="J35" s="100">
        <f t="shared" si="3"/>
        <v>0</v>
      </c>
    </row>
    <row r="36" spans="1:10" ht="49.35" customHeight="1">
      <c r="A36" s="56">
        <v>33</v>
      </c>
      <c r="B36" s="102" t="s">
        <v>160</v>
      </c>
      <c r="C36" s="96">
        <v>0</v>
      </c>
      <c r="D36" s="97">
        <v>0</v>
      </c>
      <c r="E36" s="98">
        <f t="shared" si="0"/>
        <v>0</v>
      </c>
      <c r="F36" s="98">
        <f t="shared" si="1"/>
        <v>0</v>
      </c>
      <c r="G36" s="56" t="s">
        <v>12</v>
      </c>
      <c r="H36" s="99">
        <v>200</v>
      </c>
      <c r="I36" s="100">
        <f t="shared" si="2"/>
        <v>0</v>
      </c>
      <c r="J36" s="100">
        <f t="shared" si="3"/>
        <v>0</v>
      </c>
    </row>
    <row r="37" spans="1:10" ht="58.15" customHeight="1">
      <c r="A37" s="56">
        <v>34</v>
      </c>
      <c r="B37" s="102" t="s">
        <v>161</v>
      </c>
      <c r="C37" s="96">
        <v>0</v>
      </c>
      <c r="D37" s="97">
        <v>0</v>
      </c>
      <c r="E37" s="98">
        <f t="shared" si="0"/>
        <v>0</v>
      </c>
      <c r="F37" s="98">
        <f t="shared" si="1"/>
        <v>0</v>
      </c>
      <c r="G37" s="56" t="s">
        <v>12</v>
      </c>
      <c r="H37" s="99">
        <v>270</v>
      </c>
      <c r="I37" s="100">
        <f t="shared" si="2"/>
        <v>0</v>
      </c>
      <c r="J37" s="100">
        <f t="shared" si="3"/>
        <v>0</v>
      </c>
    </row>
    <row r="38" spans="1:10" ht="35.85" customHeight="1">
      <c r="A38" s="56">
        <v>35</v>
      </c>
      <c r="B38" s="102" t="s">
        <v>162</v>
      </c>
      <c r="C38" s="96">
        <v>0</v>
      </c>
      <c r="D38" s="97">
        <v>0</v>
      </c>
      <c r="E38" s="98">
        <f t="shared" si="0"/>
        <v>0</v>
      </c>
      <c r="F38" s="98">
        <f t="shared" si="1"/>
        <v>0</v>
      </c>
      <c r="G38" s="56" t="s">
        <v>12</v>
      </c>
      <c r="H38" s="99">
        <v>170</v>
      </c>
      <c r="I38" s="100">
        <f t="shared" si="2"/>
        <v>0</v>
      </c>
      <c r="J38" s="100">
        <f t="shared" si="3"/>
        <v>0</v>
      </c>
    </row>
    <row r="39" spans="1:10" ht="49.9" customHeight="1">
      <c r="A39" s="56">
        <v>36</v>
      </c>
      <c r="B39" s="102" t="s">
        <v>163</v>
      </c>
      <c r="C39" s="96">
        <v>0</v>
      </c>
      <c r="D39" s="97">
        <v>0</v>
      </c>
      <c r="E39" s="98">
        <f t="shared" si="0"/>
        <v>0</v>
      </c>
      <c r="F39" s="98">
        <f t="shared" si="1"/>
        <v>0</v>
      </c>
      <c r="G39" s="56" t="s">
        <v>12</v>
      </c>
      <c r="H39" s="99">
        <v>100</v>
      </c>
      <c r="I39" s="100">
        <f t="shared" si="2"/>
        <v>0</v>
      </c>
      <c r="J39" s="100">
        <f t="shared" si="3"/>
        <v>0</v>
      </c>
    </row>
    <row r="40" spans="1:10" ht="57.4" customHeight="1">
      <c r="A40" s="56">
        <v>37</v>
      </c>
      <c r="B40" s="102" t="s">
        <v>164</v>
      </c>
      <c r="C40" s="96">
        <v>0</v>
      </c>
      <c r="D40" s="97">
        <v>0</v>
      </c>
      <c r="E40" s="98">
        <f t="shared" si="0"/>
        <v>0</v>
      </c>
      <c r="F40" s="98">
        <f t="shared" si="1"/>
        <v>0</v>
      </c>
      <c r="G40" s="56" t="s">
        <v>12</v>
      </c>
      <c r="H40" s="99">
        <v>100</v>
      </c>
      <c r="I40" s="100">
        <f t="shared" si="2"/>
        <v>0</v>
      </c>
      <c r="J40" s="100">
        <f t="shared" si="3"/>
        <v>0</v>
      </c>
    </row>
    <row r="41" spans="1:10" ht="20.85" customHeight="1">
      <c r="A41" s="56">
        <v>38</v>
      </c>
      <c r="B41" s="95" t="s">
        <v>165</v>
      </c>
      <c r="C41" s="96">
        <v>0</v>
      </c>
      <c r="D41" s="97">
        <v>0</v>
      </c>
      <c r="E41" s="98">
        <f t="shared" si="0"/>
        <v>0</v>
      </c>
      <c r="F41" s="98">
        <f t="shared" si="1"/>
        <v>0</v>
      </c>
      <c r="G41" s="56" t="s">
        <v>12</v>
      </c>
      <c r="H41" s="99">
        <v>270</v>
      </c>
      <c r="I41" s="100">
        <f t="shared" si="2"/>
        <v>0</v>
      </c>
      <c r="J41" s="100">
        <f t="shared" si="3"/>
        <v>0</v>
      </c>
    </row>
    <row r="42" spans="1:10" ht="7.5" customHeight="1">
      <c r="A42" s="103"/>
      <c r="B42" s="103"/>
      <c r="C42" s="104"/>
      <c r="D42" s="104"/>
      <c r="E42" s="104"/>
      <c r="F42" s="104"/>
      <c r="G42" s="105"/>
      <c r="H42" s="84"/>
      <c r="I42" s="84"/>
      <c r="J42" s="84"/>
    </row>
    <row r="43" spans="1:10" ht="15.75">
      <c r="A43" s="103"/>
      <c r="B43" s="103"/>
      <c r="C43" s="104"/>
      <c r="D43" s="104"/>
      <c r="E43" s="104"/>
      <c r="F43" s="104"/>
      <c r="G43" s="105"/>
      <c r="H43" s="106" t="s">
        <v>34</v>
      </c>
      <c r="I43" s="107">
        <f>SUM(I4:I42)</f>
        <v>0</v>
      </c>
      <c r="J43" s="108">
        <f>SUM(J4:J42)</f>
        <v>0</v>
      </c>
    </row>
    <row r="44" spans="1:10">
      <c r="A44" s="109"/>
      <c r="B44" s="109"/>
      <c r="C44" s="109"/>
      <c r="D44" s="109"/>
      <c r="E44" s="109"/>
      <c r="F44" s="109"/>
      <c r="G44" s="109"/>
      <c r="H44" s="110"/>
      <c r="I44" s="110"/>
      <c r="J44" s="110"/>
    </row>
    <row r="45" spans="1:10" ht="13.9" customHeight="1">
      <c r="A45" s="111" t="s">
        <v>36</v>
      </c>
      <c r="B45" s="111"/>
      <c r="C45" s="111"/>
      <c r="D45" s="111"/>
      <c r="E45" s="111"/>
      <c r="F45" s="111"/>
      <c r="G45" s="111"/>
      <c r="H45" s="111"/>
      <c r="I45" s="111"/>
      <c r="J45" s="111"/>
    </row>
    <row r="46" spans="1:10" ht="13.9" customHeight="1">
      <c r="A46" s="111"/>
      <c r="B46" s="111"/>
      <c r="C46" s="111"/>
      <c r="D46" s="111"/>
      <c r="E46" s="111"/>
      <c r="F46" s="111"/>
      <c r="G46" s="111"/>
      <c r="H46" s="111"/>
      <c r="I46" s="111"/>
      <c r="J46" s="111"/>
    </row>
    <row r="47" spans="1:10">
      <c r="A47" s="111"/>
      <c r="B47" s="111"/>
      <c r="C47" s="111"/>
      <c r="D47" s="111"/>
      <c r="E47" s="111"/>
      <c r="F47" s="111"/>
      <c r="G47" s="111"/>
      <c r="H47" s="111"/>
      <c r="I47" s="111"/>
      <c r="J47" s="111"/>
    </row>
    <row r="48" spans="1:10">
      <c r="H48" s="178" t="s">
        <v>166</v>
      </c>
      <c r="I48" s="178"/>
      <c r="J48" s="178"/>
    </row>
    <row r="49" spans="2:10" ht="13.9" customHeight="1">
      <c r="H49" s="181" t="s">
        <v>125</v>
      </c>
      <c r="I49" s="181"/>
      <c r="J49" s="181"/>
    </row>
    <row r="50" spans="2:10">
      <c r="B50" s="38" t="s">
        <v>38</v>
      </c>
    </row>
  </sheetData>
  <mergeCells count="4">
    <mergeCell ref="A1:J1"/>
    <mergeCell ref="A2:J2"/>
    <mergeCell ref="H48:J48"/>
    <mergeCell ref="H49:J49"/>
  </mergeCells>
  <pageMargins left="0.23611111111111099" right="0.23611111111111099" top="0.54097222222222197" bottom="0.54097222222222197" header="0.27569444444444402" footer="0.27569444444444402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zoomScaleNormal="100" workbookViewId="0">
      <selection activeCell="A2" sqref="A2"/>
    </sheetView>
  </sheetViews>
  <sheetFormatPr defaultColWidth="12.42578125" defaultRowHeight="15"/>
  <cols>
    <col min="1" max="1" width="6.5703125" customWidth="1"/>
    <col min="2" max="2" width="42" customWidth="1"/>
    <col min="3" max="3" width="11.5703125" customWidth="1"/>
    <col min="4" max="4" width="9.140625" customWidth="1"/>
    <col min="7" max="7" width="10.140625" customWidth="1"/>
    <col min="8" max="8" width="8.42578125" customWidth="1"/>
  </cols>
  <sheetData>
    <row r="1" spans="1:10" ht="15.75">
      <c r="A1" s="180" t="s">
        <v>336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98.45" customHeight="1">
      <c r="A2" s="112" t="s">
        <v>1</v>
      </c>
      <c r="B2" s="42" t="s">
        <v>2</v>
      </c>
      <c r="C2" s="43" t="s">
        <v>3</v>
      </c>
      <c r="D2" s="113" t="s">
        <v>126</v>
      </c>
      <c r="E2" s="45" t="s">
        <v>5</v>
      </c>
      <c r="F2" s="43" t="s">
        <v>127</v>
      </c>
      <c r="G2" s="114" t="s">
        <v>7</v>
      </c>
      <c r="H2" s="46" t="s">
        <v>8</v>
      </c>
      <c r="I2" s="47" t="s">
        <v>41</v>
      </c>
      <c r="J2" s="48" t="s">
        <v>57</v>
      </c>
    </row>
    <row r="3" spans="1:10" ht="37.35" customHeight="1">
      <c r="A3" s="56">
        <v>1</v>
      </c>
      <c r="B3" s="115" t="s">
        <v>167</v>
      </c>
      <c r="C3" s="96">
        <v>0</v>
      </c>
      <c r="D3" s="97">
        <v>0</v>
      </c>
      <c r="E3" s="98">
        <f t="shared" ref="E3:E10" si="0">C3*D3</f>
        <v>0</v>
      </c>
      <c r="F3" s="98">
        <f t="shared" ref="F3:F10" si="1">C3+E3</f>
        <v>0</v>
      </c>
      <c r="G3" s="56" t="s">
        <v>12</v>
      </c>
      <c r="H3" s="56">
        <v>30</v>
      </c>
      <c r="I3" s="100">
        <f t="shared" ref="I3:I10" si="2">C3*H3</f>
        <v>0</v>
      </c>
      <c r="J3" s="100">
        <f t="shared" ref="J3:J10" si="3">F3*H3</f>
        <v>0</v>
      </c>
    </row>
    <row r="4" spans="1:10" ht="43.35" customHeight="1">
      <c r="A4" s="56">
        <f t="shared" ref="A4:A10" si="4">A3+1</f>
        <v>2</v>
      </c>
      <c r="B4" s="116" t="s">
        <v>168</v>
      </c>
      <c r="C4" s="96">
        <v>0</v>
      </c>
      <c r="D4" s="97">
        <v>0</v>
      </c>
      <c r="E4" s="98">
        <f t="shared" si="0"/>
        <v>0</v>
      </c>
      <c r="F4" s="98">
        <f t="shared" si="1"/>
        <v>0</v>
      </c>
      <c r="G4" s="56" t="s">
        <v>12</v>
      </c>
      <c r="H4" s="56">
        <v>400</v>
      </c>
      <c r="I4" s="100">
        <f t="shared" si="2"/>
        <v>0</v>
      </c>
      <c r="J4" s="100">
        <f t="shared" si="3"/>
        <v>0</v>
      </c>
    </row>
    <row r="5" spans="1:10" ht="47.1" customHeight="1">
      <c r="A5" s="56">
        <f t="shared" si="4"/>
        <v>3</v>
      </c>
      <c r="B5" s="116" t="s">
        <v>169</v>
      </c>
      <c r="C5" s="96">
        <v>0</v>
      </c>
      <c r="D5" s="97">
        <v>0</v>
      </c>
      <c r="E5" s="98">
        <f t="shared" si="0"/>
        <v>0</v>
      </c>
      <c r="F5" s="98">
        <f t="shared" si="1"/>
        <v>0</v>
      </c>
      <c r="G5" s="56" t="s">
        <v>12</v>
      </c>
      <c r="H5" s="56">
        <v>280</v>
      </c>
      <c r="I5" s="100">
        <f t="shared" si="2"/>
        <v>0</v>
      </c>
      <c r="J5" s="100">
        <f t="shared" si="3"/>
        <v>0</v>
      </c>
    </row>
    <row r="6" spans="1:10" ht="75.400000000000006" customHeight="1">
      <c r="A6" s="56">
        <f t="shared" si="4"/>
        <v>4</v>
      </c>
      <c r="B6" s="116" t="s">
        <v>170</v>
      </c>
      <c r="C6" s="96">
        <v>0</v>
      </c>
      <c r="D6" s="97">
        <v>0</v>
      </c>
      <c r="E6" s="98">
        <f t="shared" si="0"/>
        <v>0</v>
      </c>
      <c r="F6" s="98">
        <f t="shared" si="1"/>
        <v>0</v>
      </c>
      <c r="G6" s="56" t="s">
        <v>12</v>
      </c>
      <c r="H6" s="56">
        <v>220</v>
      </c>
      <c r="I6" s="100">
        <f t="shared" si="2"/>
        <v>0</v>
      </c>
      <c r="J6" s="100">
        <f t="shared" si="3"/>
        <v>0</v>
      </c>
    </row>
    <row r="7" spans="1:10" ht="73.900000000000006" customHeight="1">
      <c r="A7" s="56">
        <f t="shared" si="4"/>
        <v>5</v>
      </c>
      <c r="B7" s="116" t="s">
        <v>171</v>
      </c>
      <c r="C7" s="96">
        <v>0</v>
      </c>
      <c r="D7" s="97">
        <v>0</v>
      </c>
      <c r="E7" s="98">
        <f t="shared" si="0"/>
        <v>0</v>
      </c>
      <c r="F7" s="98">
        <f t="shared" si="1"/>
        <v>0</v>
      </c>
      <c r="G7" s="56" t="s">
        <v>12</v>
      </c>
      <c r="H7" s="56">
        <v>216</v>
      </c>
      <c r="I7" s="100">
        <f t="shared" si="2"/>
        <v>0</v>
      </c>
      <c r="J7" s="100">
        <f t="shared" si="3"/>
        <v>0</v>
      </c>
    </row>
    <row r="8" spans="1:10" ht="73.900000000000006" customHeight="1">
      <c r="A8" s="56">
        <f t="shared" si="4"/>
        <v>6</v>
      </c>
      <c r="B8" s="116" t="s">
        <v>172</v>
      </c>
      <c r="C8" s="96">
        <v>0</v>
      </c>
      <c r="D8" s="97">
        <v>0</v>
      </c>
      <c r="E8" s="98">
        <f t="shared" si="0"/>
        <v>0</v>
      </c>
      <c r="F8" s="98">
        <f t="shared" si="1"/>
        <v>0</v>
      </c>
      <c r="G8" s="56" t="s">
        <v>12</v>
      </c>
      <c r="H8" s="56">
        <v>220</v>
      </c>
      <c r="I8" s="100">
        <f t="shared" si="2"/>
        <v>0</v>
      </c>
      <c r="J8" s="100">
        <f t="shared" si="3"/>
        <v>0</v>
      </c>
    </row>
    <row r="9" spans="1:10" ht="55.15" customHeight="1">
      <c r="A9" s="56">
        <f t="shared" si="4"/>
        <v>7</v>
      </c>
      <c r="B9" s="116" t="s">
        <v>173</v>
      </c>
      <c r="C9" s="96">
        <v>0</v>
      </c>
      <c r="D9" s="97">
        <v>0</v>
      </c>
      <c r="E9" s="98">
        <f t="shared" si="0"/>
        <v>0</v>
      </c>
      <c r="F9" s="98">
        <f t="shared" si="1"/>
        <v>0</v>
      </c>
      <c r="G9" s="56" t="s">
        <v>12</v>
      </c>
      <c r="H9" s="56">
        <v>440</v>
      </c>
      <c r="I9" s="100">
        <f t="shared" si="2"/>
        <v>0</v>
      </c>
      <c r="J9" s="100">
        <f t="shared" si="3"/>
        <v>0</v>
      </c>
    </row>
    <row r="10" spans="1:10" ht="79.150000000000006" customHeight="1">
      <c r="A10" s="56">
        <f t="shared" si="4"/>
        <v>8</v>
      </c>
      <c r="B10" s="116" t="s">
        <v>174</v>
      </c>
      <c r="C10" s="96">
        <v>0</v>
      </c>
      <c r="D10" s="97">
        <v>0</v>
      </c>
      <c r="E10" s="98">
        <f t="shared" si="0"/>
        <v>0</v>
      </c>
      <c r="F10" s="98">
        <f t="shared" si="1"/>
        <v>0</v>
      </c>
      <c r="G10" s="56" t="s">
        <v>12</v>
      </c>
      <c r="H10" s="56">
        <v>301</v>
      </c>
      <c r="I10" s="100">
        <f t="shared" si="2"/>
        <v>0</v>
      </c>
      <c r="J10" s="100">
        <f t="shared" si="3"/>
        <v>0</v>
      </c>
    </row>
    <row r="11" spans="1:10" ht="15.75">
      <c r="A11" s="103"/>
      <c r="B11" s="103"/>
      <c r="C11" s="104"/>
      <c r="D11" s="104"/>
      <c r="E11" s="104"/>
      <c r="F11" s="104"/>
      <c r="G11" s="105"/>
      <c r="H11" s="84"/>
      <c r="I11" s="84"/>
      <c r="J11" s="84"/>
    </row>
    <row r="12" spans="1:10" ht="15.75">
      <c r="A12" s="103"/>
      <c r="B12" s="103"/>
      <c r="C12" s="104"/>
      <c r="D12" s="104"/>
      <c r="E12" s="104"/>
      <c r="F12" s="104"/>
      <c r="G12" s="105"/>
      <c r="H12" s="106" t="s">
        <v>34</v>
      </c>
      <c r="I12" s="107">
        <f>SUM(I3:I11)</f>
        <v>0</v>
      </c>
      <c r="J12" s="108">
        <f>SUM(J3:J11)</f>
        <v>0</v>
      </c>
    </row>
    <row r="13" spans="1:10" ht="13.9" customHeight="1">
      <c r="A13" s="182" t="s">
        <v>36</v>
      </c>
      <c r="B13" s="182"/>
      <c r="C13" s="182"/>
      <c r="D13" s="182"/>
      <c r="E13" s="182"/>
      <c r="F13" s="182"/>
      <c r="G13" s="182"/>
      <c r="H13" s="182"/>
      <c r="I13" s="182"/>
      <c r="J13" s="182"/>
    </row>
    <row r="14" spans="1:10" ht="20.85" customHeight="1">
      <c r="A14" s="182"/>
      <c r="B14" s="182"/>
      <c r="C14" s="182"/>
      <c r="D14" s="182"/>
      <c r="E14" s="182"/>
      <c r="F14" s="182"/>
      <c r="G14" s="182"/>
      <c r="H14" s="182"/>
      <c r="I14" s="182"/>
      <c r="J14" s="182"/>
    </row>
    <row r="15" spans="1:10" ht="32.1" customHeight="1">
      <c r="H15" s="183" t="s">
        <v>175</v>
      </c>
      <c r="I15" s="183"/>
      <c r="J15" s="183"/>
    </row>
    <row r="16" spans="1:10" ht="13.9" customHeight="1">
      <c r="H16" s="181" t="s">
        <v>176</v>
      </c>
      <c r="I16" s="181"/>
      <c r="J16" s="181"/>
    </row>
    <row r="17" spans="2:10">
      <c r="H17" s="181"/>
      <c r="I17" s="181"/>
      <c r="J17" s="181"/>
    </row>
    <row r="18" spans="2:10">
      <c r="B18" s="38" t="s">
        <v>38</v>
      </c>
    </row>
  </sheetData>
  <mergeCells count="4">
    <mergeCell ref="A1:J1"/>
    <mergeCell ref="A13:J14"/>
    <mergeCell ref="H15:J15"/>
    <mergeCell ref="H16:J17"/>
  </mergeCells>
  <pageMargins left="0.39374999999999999" right="0.39374999999999999" top="0.65902777777777799" bottom="0.65902777777777799" header="0.39374999999999999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zoomScaleNormal="100" workbookViewId="0">
      <selection activeCell="A2" sqref="A2"/>
    </sheetView>
  </sheetViews>
  <sheetFormatPr defaultColWidth="12.42578125" defaultRowHeight="15"/>
  <cols>
    <col min="1" max="1" width="6.42578125" customWidth="1"/>
    <col min="2" max="2" width="35.28515625" customWidth="1"/>
    <col min="3" max="3" width="10.42578125" customWidth="1"/>
  </cols>
  <sheetData>
    <row r="1" spans="1:10" ht="15.75">
      <c r="A1" s="180" t="s">
        <v>337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77.650000000000006" customHeight="1">
      <c r="A2" s="42" t="s">
        <v>1</v>
      </c>
      <c r="B2" s="42" t="s">
        <v>2</v>
      </c>
      <c r="C2" s="117" t="s">
        <v>3</v>
      </c>
      <c r="D2" s="113" t="s">
        <v>126</v>
      </c>
      <c r="E2" s="45" t="s">
        <v>5</v>
      </c>
      <c r="F2" s="43" t="s">
        <v>127</v>
      </c>
      <c r="G2" s="114" t="s">
        <v>7</v>
      </c>
      <c r="H2" s="46" t="s">
        <v>8</v>
      </c>
      <c r="I2" s="47" t="s">
        <v>41</v>
      </c>
      <c r="J2" s="48" t="s">
        <v>57</v>
      </c>
    </row>
    <row r="3" spans="1:10" ht="22.35" customHeight="1">
      <c r="A3" s="118">
        <v>1</v>
      </c>
      <c r="B3" s="119" t="s">
        <v>177</v>
      </c>
      <c r="C3" s="120">
        <v>0</v>
      </c>
      <c r="D3" s="121">
        <v>0</v>
      </c>
      <c r="E3" s="25">
        <f t="shared" ref="E3:E22" si="0">C3*D3</f>
        <v>0</v>
      </c>
      <c r="F3" s="25">
        <f t="shared" ref="F3:F22" si="1">C3+E3</f>
        <v>0</v>
      </c>
      <c r="G3" s="122" t="s">
        <v>12</v>
      </c>
      <c r="H3" s="23">
        <v>80</v>
      </c>
      <c r="I3" s="24">
        <f t="shared" ref="I3:I22" si="2">C3*H3</f>
        <v>0</v>
      </c>
      <c r="J3" s="25">
        <f t="shared" ref="J3:J22" si="3">F3*H3</f>
        <v>0</v>
      </c>
    </row>
    <row r="4" spans="1:10" ht="22.35" customHeight="1">
      <c r="A4" s="118">
        <f t="shared" ref="A4:A22" si="4">A3+1</f>
        <v>2</v>
      </c>
      <c r="B4" s="119" t="s">
        <v>178</v>
      </c>
      <c r="C4" s="120">
        <v>0</v>
      </c>
      <c r="D4" s="121">
        <v>0</v>
      </c>
      <c r="E4" s="25">
        <f t="shared" si="0"/>
        <v>0</v>
      </c>
      <c r="F4" s="25">
        <f t="shared" si="1"/>
        <v>0</v>
      </c>
      <c r="G4" s="122" t="s">
        <v>12</v>
      </c>
      <c r="H4" s="23">
        <v>15</v>
      </c>
      <c r="I4" s="24">
        <f t="shared" si="2"/>
        <v>0</v>
      </c>
      <c r="J4" s="25">
        <f t="shared" si="3"/>
        <v>0</v>
      </c>
    </row>
    <row r="5" spans="1:10" ht="22.35" customHeight="1">
      <c r="A5" s="118">
        <f t="shared" si="4"/>
        <v>3</v>
      </c>
      <c r="B5" s="119" t="s">
        <v>179</v>
      </c>
      <c r="C5" s="120">
        <v>0</v>
      </c>
      <c r="D5" s="121">
        <v>0</v>
      </c>
      <c r="E5" s="25">
        <f t="shared" si="0"/>
        <v>0</v>
      </c>
      <c r="F5" s="25">
        <f t="shared" si="1"/>
        <v>0</v>
      </c>
      <c r="G5" s="122" t="s">
        <v>12</v>
      </c>
      <c r="H5" s="23">
        <v>100</v>
      </c>
      <c r="I5" s="24">
        <f t="shared" si="2"/>
        <v>0</v>
      </c>
      <c r="J5" s="25">
        <f t="shared" si="3"/>
        <v>0</v>
      </c>
    </row>
    <row r="6" spans="1:10" ht="73.150000000000006" customHeight="1">
      <c r="A6" s="118">
        <f t="shared" si="4"/>
        <v>4</v>
      </c>
      <c r="B6" s="123" t="s">
        <v>180</v>
      </c>
      <c r="C6" s="120">
        <v>0</v>
      </c>
      <c r="D6" s="121">
        <v>0</v>
      </c>
      <c r="E6" s="25">
        <f t="shared" si="0"/>
        <v>0</v>
      </c>
      <c r="F6" s="25">
        <f t="shared" si="1"/>
        <v>0</v>
      </c>
      <c r="G6" s="122" t="s">
        <v>12</v>
      </c>
      <c r="H6" s="23">
        <v>90</v>
      </c>
      <c r="I6" s="24">
        <f t="shared" si="2"/>
        <v>0</v>
      </c>
      <c r="J6" s="25">
        <f t="shared" si="3"/>
        <v>0</v>
      </c>
    </row>
    <row r="7" spans="1:10" ht="61.9" customHeight="1">
      <c r="A7" s="118">
        <f t="shared" si="4"/>
        <v>5</v>
      </c>
      <c r="B7" s="123" t="s">
        <v>181</v>
      </c>
      <c r="C7" s="120">
        <v>0</v>
      </c>
      <c r="D7" s="121">
        <v>0</v>
      </c>
      <c r="E7" s="25">
        <f t="shared" si="0"/>
        <v>0</v>
      </c>
      <c r="F7" s="25">
        <f t="shared" si="1"/>
        <v>0</v>
      </c>
      <c r="G7" s="122" t="s">
        <v>12</v>
      </c>
      <c r="H7" s="23">
        <v>50</v>
      </c>
      <c r="I7" s="24">
        <f t="shared" si="2"/>
        <v>0</v>
      </c>
      <c r="J7" s="25">
        <f t="shared" si="3"/>
        <v>0</v>
      </c>
    </row>
    <row r="8" spans="1:10" ht="34.35" customHeight="1">
      <c r="A8" s="118">
        <f t="shared" si="4"/>
        <v>6</v>
      </c>
      <c r="B8" s="124" t="s">
        <v>182</v>
      </c>
      <c r="C8" s="120">
        <v>0</v>
      </c>
      <c r="D8" s="121">
        <v>0</v>
      </c>
      <c r="E8" s="25">
        <f t="shared" si="0"/>
        <v>0</v>
      </c>
      <c r="F8" s="25">
        <f t="shared" si="1"/>
        <v>0</v>
      </c>
      <c r="G8" s="122" t="s">
        <v>12</v>
      </c>
      <c r="H8" s="23">
        <v>180</v>
      </c>
      <c r="I8" s="24">
        <f t="shared" si="2"/>
        <v>0</v>
      </c>
      <c r="J8" s="25">
        <f t="shared" si="3"/>
        <v>0</v>
      </c>
    </row>
    <row r="9" spans="1:10" ht="27.6" customHeight="1">
      <c r="A9" s="118">
        <f t="shared" si="4"/>
        <v>7</v>
      </c>
      <c r="B9" s="124" t="s">
        <v>183</v>
      </c>
      <c r="C9" s="120">
        <v>0</v>
      </c>
      <c r="D9" s="121">
        <v>0</v>
      </c>
      <c r="E9" s="25">
        <f t="shared" si="0"/>
        <v>0</v>
      </c>
      <c r="F9" s="25">
        <f t="shared" si="1"/>
        <v>0</v>
      </c>
      <c r="G9" s="122" t="s">
        <v>12</v>
      </c>
      <c r="H9" s="23">
        <v>70</v>
      </c>
      <c r="I9" s="24">
        <f t="shared" si="2"/>
        <v>0</v>
      </c>
      <c r="J9" s="25">
        <f t="shared" si="3"/>
        <v>0</v>
      </c>
    </row>
    <row r="10" spans="1:10" ht="30.6" customHeight="1">
      <c r="A10" s="118">
        <f t="shared" si="4"/>
        <v>8</v>
      </c>
      <c r="B10" s="124" t="s">
        <v>184</v>
      </c>
      <c r="C10" s="120">
        <v>0</v>
      </c>
      <c r="D10" s="121">
        <v>0</v>
      </c>
      <c r="E10" s="25">
        <f t="shared" si="0"/>
        <v>0</v>
      </c>
      <c r="F10" s="25">
        <f t="shared" si="1"/>
        <v>0</v>
      </c>
      <c r="G10" s="122" t="s">
        <v>12</v>
      </c>
      <c r="H10" s="23">
        <v>85</v>
      </c>
      <c r="I10" s="24">
        <f t="shared" si="2"/>
        <v>0</v>
      </c>
      <c r="J10" s="25">
        <f t="shared" si="3"/>
        <v>0</v>
      </c>
    </row>
    <row r="11" spans="1:10" ht="34.35" customHeight="1">
      <c r="A11" s="118">
        <f t="shared" si="4"/>
        <v>9</v>
      </c>
      <c r="B11" s="124" t="s">
        <v>185</v>
      </c>
      <c r="C11" s="120">
        <v>0</v>
      </c>
      <c r="D11" s="121">
        <v>0</v>
      </c>
      <c r="E11" s="25">
        <f t="shared" si="0"/>
        <v>0</v>
      </c>
      <c r="F11" s="25">
        <f t="shared" si="1"/>
        <v>0</v>
      </c>
      <c r="G11" s="122" t="s">
        <v>12</v>
      </c>
      <c r="H11" s="23">
        <v>50</v>
      </c>
      <c r="I11" s="24">
        <f t="shared" si="2"/>
        <v>0</v>
      </c>
      <c r="J11" s="25">
        <f t="shared" si="3"/>
        <v>0</v>
      </c>
    </row>
    <row r="12" spans="1:10" ht="48.6" customHeight="1">
      <c r="A12" s="118">
        <f t="shared" si="4"/>
        <v>10</v>
      </c>
      <c r="B12" s="124" t="s">
        <v>186</v>
      </c>
      <c r="C12" s="120">
        <v>0</v>
      </c>
      <c r="D12" s="121">
        <v>0</v>
      </c>
      <c r="E12" s="25">
        <f t="shared" si="0"/>
        <v>0</v>
      </c>
      <c r="F12" s="25">
        <f t="shared" si="1"/>
        <v>0</v>
      </c>
      <c r="G12" s="122" t="s">
        <v>12</v>
      </c>
      <c r="H12" s="23">
        <v>80</v>
      </c>
      <c r="I12" s="24">
        <f t="shared" si="2"/>
        <v>0</v>
      </c>
      <c r="J12" s="25">
        <f t="shared" si="3"/>
        <v>0</v>
      </c>
    </row>
    <row r="13" spans="1:10" ht="20.100000000000001" customHeight="1">
      <c r="A13" s="118">
        <f t="shared" si="4"/>
        <v>11</v>
      </c>
      <c r="B13" s="124" t="s">
        <v>187</v>
      </c>
      <c r="C13" s="120">
        <v>0</v>
      </c>
      <c r="D13" s="121">
        <v>0</v>
      </c>
      <c r="E13" s="25">
        <f t="shared" si="0"/>
        <v>0</v>
      </c>
      <c r="F13" s="25">
        <f t="shared" si="1"/>
        <v>0</v>
      </c>
      <c r="G13" s="122" t="s">
        <v>12</v>
      </c>
      <c r="H13" s="23">
        <v>240</v>
      </c>
      <c r="I13" s="24">
        <f t="shared" si="2"/>
        <v>0</v>
      </c>
      <c r="J13" s="25">
        <f t="shared" si="3"/>
        <v>0</v>
      </c>
    </row>
    <row r="14" spans="1:10" ht="25.5">
      <c r="A14" s="118">
        <f t="shared" si="4"/>
        <v>12</v>
      </c>
      <c r="B14" s="124" t="s">
        <v>188</v>
      </c>
      <c r="C14" s="120">
        <v>0</v>
      </c>
      <c r="D14" s="121">
        <v>0</v>
      </c>
      <c r="E14" s="25">
        <f t="shared" si="0"/>
        <v>0</v>
      </c>
      <c r="F14" s="25">
        <f t="shared" si="1"/>
        <v>0</v>
      </c>
      <c r="G14" s="122" t="s">
        <v>12</v>
      </c>
      <c r="H14" s="23">
        <v>110</v>
      </c>
      <c r="I14" s="24">
        <f t="shared" si="2"/>
        <v>0</v>
      </c>
      <c r="J14" s="25">
        <f t="shared" si="3"/>
        <v>0</v>
      </c>
    </row>
    <row r="15" spans="1:10" ht="29.1" customHeight="1">
      <c r="A15" s="118">
        <f t="shared" si="4"/>
        <v>13</v>
      </c>
      <c r="B15" s="124" t="s">
        <v>189</v>
      </c>
      <c r="C15" s="120">
        <v>0</v>
      </c>
      <c r="D15" s="121">
        <v>0</v>
      </c>
      <c r="E15" s="25">
        <f t="shared" si="0"/>
        <v>0</v>
      </c>
      <c r="F15" s="25">
        <f t="shared" si="1"/>
        <v>0</v>
      </c>
      <c r="G15" s="122" t="s">
        <v>12</v>
      </c>
      <c r="H15" s="23">
        <v>50</v>
      </c>
      <c r="I15" s="24">
        <f t="shared" si="2"/>
        <v>0</v>
      </c>
      <c r="J15" s="25">
        <f t="shared" si="3"/>
        <v>0</v>
      </c>
    </row>
    <row r="16" spans="1:10" ht="29.1" customHeight="1">
      <c r="A16" s="118">
        <f t="shared" si="4"/>
        <v>14</v>
      </c>
      <c r="B16" s="124" t="s">
        <v>190</v>
      </c>
      <c r="C16" s="120">
        <v>0</v>
      </c>
      <c r="D16" s="121">
        <v>0</v>
      </c>
      <c r="E16" s="25">
        <f t="shared" si="0"/>
        <v>0</v>
      </c>
      <c r="F16" s="25">
        <f t="shared" si="1"/>
        <v>0</v>
      </c>
      <c r="G16" s="122" t="s">
        <v>12</v>
      </c>
      <c r="H16" s="23">
        <v>80</v>
      </c>
      <c r="I16" s="24">
        <f t="shared" si="2"/>
        <v>0</v>
      </c>
      <c r="J16" s="25">
        <f t="shared" si="3"/>
        <v>0</v>
      </c>
    </row>
    <row r="17" spans="1:11" ht="23.1" customHeight="1">
      <c r="A17" s="118">
        <f t="shared" si="4"/>
        <v>15</v>
      </c>
      <c r="B17" s="124" t="s">
        <v>191</v>
      </c>
      <c r="C17" s="120">
        <v>0</v>
      </c>
      <c r="D17" s="121">
        <v>0</v>
      </c>
      <c r="E17" s="25">
        <f t="shared" si="0"/>
        <v>0</v>
      </c>
      <c r="F17" s="25">
        <f t="shared" si="1"/>
        <v>0</v>
      </c>
      <c r="G17" s="122" t="s">
        <v>12</v>
      </c>
      <c r="H17" s="23">
        <v>60</v>
      </c>
      <c r="I17" s="24">
        <f t="shared" si="2"/>
        <v>0</v>
      </c>
      <c r="J17" s="25">
        <f t="shared" si="3"/>
        <v>0</v>
      </c>
    </row>
    <row r="18" spans="1:11" ht="42.6" customHeight="1">
      <c r="A18" s="118">
        <f t="shared" si="4"/>
        <v>16</v>
      </c>
      <c r="B18" s="124" t="s">
        <v>192</v>
      </c>
      <c r="C18" s="120">
        <v>0</v>
      </c>
      <c r="D18" s="121">
        <v>0</v>
      </c>
      <c r="E18" s="25">
        <f t="shared" si="0"/>
        <v>0</v>
      </c>
      <c r="F18" s="25">
        <f t="shared" si="1"/>
        <v>0</v>
      </c>
      <c r="G18" s="122" t="s">
        <v>12</v>
      </c>
      <c r="H18" s="23">
        <v>90</v>
      </c>
      <c r="I18" s="24">
        <f t="shared" si="2"/>
        <v>0</v>
      </c>
      <c r="J18" s="25">
        <f t="shared" si="3"/>
        <v>0</v>
      </c>
    </row>
    <row r="19" spans="1:11" ht="22.35" customHeight="1">
      <c r="A19" s="118">
        <f t="shared" si="4"/>
        <v>17</v>
      </c>
      <c r="B19" s="124" t="s">
        <v>193</v>
      </c>
      <c r="C19" s="120">
        <v>0</v>
      </c>
      <c r="D19" s="121">
        <v>0</v>
      </c>
      <c r="E19" s="25">
        <f t="shared" si="0"/>
        <v>0</v>
      </c>
      <c r="F19" s="25">
        <f t="shared" si="1"/>
        <v>0</v>
      </c>
      <c r="G19" s="122" t="s">
        <v>12</v>
      </c>
      <c r="H19" s="23">
        <v>70</v>
      </c>
      <c r="I19" s="24">
        <f t="shared" si="2"/>
        <v>0</v>
      </c>
      <c r="J19" s="25">
        <f t="shared" si="3"/>
        <v>0</v>
      </c>
    </row>
    <row r="20" spans="1:11" ht="29.1" customHeight="1">
      <c r="A20" s="118">
        <f t="shared" si="4"/>
        <v>18</v>
      </c>
      <c r="B20" s="124" t="s">
        <v>194</v>
      </c>
      <c r="C20" s="120">
        <v>0</v>
      </c>
      <c r="D20" s="121">
        <v>0</v>
      </c>
      <c r="E20" s="25">
        <f t="shared" si="0"/>
        <v>0</v>
      </c>
      <c r="F20" s="25">
        <f t="shared" si="1"/>
        <v>0</v>
      </c>
      <c r="G20" s="122" t="s">
        <v>12</v>
      </c>
      <c r="H20" s="23">
        <v>40</v>
      </c>
      <c r="I20" s="24">
        <f t="shared" si="2"/>
        <v>0</v>
      </c>
      <c r="J20" s="25">
        <f t="shared" si="3"/>
        <v>0</v>
      </c>
    </row>
    <row r="21" spans="1:11" ht="54.4" customHeight="1">
      <c r="A21" s="118">
        <f t="shared" si="4"/>
        <v>19</v>
      </c>
      <c r="B21" s="124" t="s">
        <v>195</v>
      </c>
      <c r="C21" s="120">
        <v>0</v>
      </c>
      <c r="D21" s="121">
        <v>0</v>
      </c>
      <c r="E21" s="25">
        <f t="shared" si="0"/>
        <v>0</v>
      </c>
      <c r="F21" s="25">
        <f t="shared" si="1"/>
        <v>0</v>
      </c>
      <c r="G21" s="122" t="s">
        <v>12</v>
      </c>
      <c r="H21" s="23">
        <v>60</v>
      </c>
      <c r="I21" s="24">
        <f t="shared" si="2"/>
        <v>0</v>
      </c>
      <c r="J21" s="25">
        <f t="shared" si="3"/>
        <v>0</v>
      </c>
    </row>
    <row r="22" spans="1:11" ht="37.35" customHeight="1">
      <c r="A22" s="118">
        <f t="shared" si="4"/>
        <v>20</v>
      </c>
      <c r="B22" s="124" t="s">
        <v>196</v>
      </c>
      <c r="C22" s="120">
        <v>0</v>
      </c>
      <c r="D22" s="121">
        <v>0</v>
      </c>
      <c r="E22" s="25">
        <f t="shared" si="0"/>
        <v>0</v>
      </c>
      <c r="F22" s="25">
        <f t="shared" si="1"/>
        <v>0</v>
      </c>
      <c r="G22" s="122" t="s">
        <v>12</v>
      </c>
      <c r="H22" s="23">
        <v>50</v>
      </c>
      <c r="I22" s="24">
        <f t="shared" si="2"/>
        <v>0</v>
      </c>
      <c r="J22" s="25">
        <f t="shared" si="3"/>
        <v>0</v>
      </c>
    </row>
    <row r="23" spans="1:11" ht="15.6" customHeight="1">
      <c r="B23" s="125"/>
      <c r="C23" s="126"/>
      <c r="D23" s="127"/>
      <c r="E23" s="128"/>
      <c r="F23" s="129"/>
      <c r="G23" s="129"/>
      <c r="H23" s="125"/>
      <c r="I23" s="36"/>
      <c r="J23" s="130"/>
    </row>
    <row r="24" spans="1:11" ht="20.100000000000001" customHeight="1">
      <c r="A24" s="125"/>
      <c r="B24" s="126"/>
      <c r="C24" s="127"/>
      <c r="D24" s="128"/>
      <c r="E24" s="129"/>
      <c r="F24" s="129"/>
      <c r="G24" s="125"/>
      <c r="H24" s="106" t="s">
        <v>34</v>
      </c>
      <c r="I24" s="107">
        <f>SUM(I3:I23)</f>
        <v>0</v>
      </c>
      <c r="J24" s="108">
        <f>SUM(J3:J23)</f>
        <v>0</v>
      </c>
      <c r="K24" s="129"/>
    </row>
    <row r="25" spans="1:11" ht="33.6" customHeight="1">
      <c r="A25" s="131"/>
      <c r="B25" s="184" t="s">
        <v>197</v>
      </c>
      <c r="C25" s="184"/>
      <c r="D25" s="184"/>
      <c r="E25" s="184"/>
      <c r="F25" s="184"/>
      <c r="G25" s="184"/>
      <c r="H25" s="132"/>
      <c r="I25" s="133"/>
      <c r="J25" s="134"/>
    </row>
    <row r="26" spans="1:11" ht="13.9" customHeight="1">
      <c r="A26" s="182" t="s">
        <v>36</v>
      </c>
      <c r="B26" s="182"/>
      <c r="C26" s="182"/>
      <c r="D26" s="182"/>
      <c r="E26" s="182"/>
      <c r="F26" s="182"/>
      <c r="G26" s="182"/>
      <c r="H26" s="182"/>
      <c r="I26" s="182"/>
      <c r="J26" s="182"/>
    </row>
    <row r="27" spans="1:11" ht="20.85" customHeight="1">
      <c r="A27" s="182"/>
      <c r="B27" s="182"/>
      <c r="C27" s="182"/>
      <c r="D27" s="182"/>
      <c r="E27" s="182"/>
      <c r="F27" s="182"/>
      <c r="G27" s="182"/>
      <c r="H27" s="182"/>
      <c r="I27" s="182"/>
      <c r="J27" s="182"/>
    </row>
    <row r="28" spans="1:11" ht="20.8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>
      <c r="H29" s="178" t="s">
        <v>198</v>
      </c>
      <c r="I29" s="178"/>
      <c r="J29" s="178"/>
    </row>
    <row r="30" spans="1:11" ht="13.9" customHeight="1">
      <c r="H30" s="181" t="s">
        <v>176</v>
      </c>
      <c r="I30" s="181"/>
      <c r="J30" s="181"/>
    </row>
    <row r="31" spans="1:11" ht="23.1" customHeight="1">
      <c r="H31" s="181"/>
      <c r="I31" s="181"/>
      <c r="J31" s="181"/>
    </row>
    <row r="32" spans="1:11">
      <c r="B32" s="38" t="s">
        <v>38</v>
      </c>
    </row>
  </sheetData>
  <mergeCells count="5">
    <mergeCell ref="A1:J1"/>
    <mergeCell ref="B25:G25"/>
    <mergeCell ref="A26:J27"/>
    <mergeCell ref="H29:J29"/>
    <mergeCell ref="H30:J31"/>
  </mergeCells>
  <pageMargins left="0.35416666666666702" right="0.39374999999999999" top="0.58055555555555505" bottom="0.58055555555555505" header="0.31527777777777799" footer="0.315277777777777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9"/>
  <sheetViews>
    <sheetView zoomScaleNormal="100" workbookViewId="0">
      <selection activeCell="A3" sqref="A3"/>
    </sheetView>
  </sheetViews>
  <sheetFormatPr defaultColWidth="12.28515625" defaultRowHeight="15"/>
  <cols>
    <col min="1" max="1" width="6.28515625" customWidth="1"/>
    <col min="2" max="2" width="43.7109375" customWidth="1"/>
    <col min="4" max="4" width="7.42578125" customWidth="1"/>
    <col min="7" max="7" width="8.5703125" customWidth="1"/>
    <col min="9" max="9" width="13.7109375" customWidth="1"/>
    <col min="10" max="10" width="14" customWidth="1"/>
  </cols>
  <sheetData>
    <row r="1" spans="1:10">
      <c r="A1" s="185" t="s">
        <v>338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>
      <c r="A2" s="185"/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>
      <c r="A3" s="135"/>
      <c r="B3" s="136"/>
      <c r="C3" s="136"/>
      <c r="D3" s="136"/>
      <c r="E3" s="136"/>
      <c r="F3" s="136"/>
      <c r="G3" s="137"/>
      <c r="H3" s="65"/>
      <c r="I3" s="65"/>
      <c r="J3" s="65"/>
    </row>
    <row r="4" spans="1:10" ht="94.7" customHeight="1">
      <c r="A4" s="138" t="s">
        <v>199</v>
      </c>
      <c r="B4" s="139" t="s">
        <v>2</v>
      </c>
      <c r="C4" s="88" t="s">
        <v>200</v>
      </c>
      <c r="D4" s="89" t="s">
        <v>201</v>
      </c>
      <c r="E4" s="90" t="s">
        <v>5</v>
      </c>
      <c r="F4" s="88" t="s">
        <v>40</v>
      </c>
      <c r="G4" s="72" t="s">
        <v>7</v>
      </c>
      <c r="H4" s="92" t="s">
        <v>8</v>
      </c>
      <c r="I4" s="92" t="s">
        <v>56</v>
      </c>
      <c r="J4" s="88" t="s">
        <v>57</v>
      </c>
    </row>
    <row r="5" spans="1:10" ht="19.350000000000001" customHeight="1">
      <c r="A5" s="72">
        <v>1</v>
      </c>
      <c r="B5" s="140" t="s">
        <v>202</v>
      </c>
      <c r="C5" s="141">
        <v>0</v>
      </c>
      <c r="D5" s="142">
        <v>0</v>
      </c>
      <c r="E5" s="143">
        <f t="shared" ref="E5:E36" si="0">C5*D5</f>
        <v>0</v>
      </c>
      <c r="F5" s="143">
        <f t="shared" ref="F5:F36" si="1">C5+E5</f>
        <v>0</v>
      </c>
      <c r="G5" s="144" t="s">
        <v>12</v>
      </c>
      <c r="H5" s="145">
        <v>60</v>
      </c>
      <c r="I5" s="146">
        <f t="shared" ref="I5:I36" si="2">C5*H5</f>
        <v>0</v>
      </c>
      <c r="J5" s="147">
        <f t="shared" ref="J5:J36" si="3">F5*H5</f>
        <v>0</v>
      </c>
    </row>
    <row r="6" spans="1:10" ht="49.35" customHeight="1">
      <c r="A6" s="72">
        <v>2</v>
      </c>
      <c r="B6" s="140" t="s">
        <v>203</v>
      </c>
      <c r="C6" s="141">
        <v>0</v>
      </c>
      <c r="D6" s="142">
        <v>0</v>
      </c>
      <c r="E6" s="143">
        <f t="shared" si="0"/>
        <v>0</v>
      </c>
      <c r="F6" s="143">
        <f t="shared" si="1"/>
        <v>0</v>
      </c>
      <c r="G6" s="144" t="s">
        <v>12</v>
      </c>
      <c r="H6" s="145">
        <v>90</v>
      </c>
      <c r="I6" s="146">
        <f t="shared" si="2"/>
        <v>0</v>
      </c>
      <c r="J6" s="147">
        <f t="shared" si="3"/>
        <v>0</v>
      </c>
    </row>
    <row r="7" spans="1:10" ht="17.100000000000001" customHeight="1">
      <c r="A7" s="72">
        <v>3</v>
      </c>
      <c r="B7" s="140" t="s">
        <v>204</v>
      </c>
      <c r="C7" s="141">
        <v>0</v>
      </c>
      <c r="D7" s="142">
        <v>0</v>
      </c>
      <c r="E7" s="143">
        <f t="shared" si="0"/>
        <v>0</v>
      </c>
      <c r="F7" s="143">
        <f t="shared" si="1"/>
        <v>0</v>
      </c>
      <c r="G7" s="144" t="s">
        <v>12</v>
      </c>
      <c r="H7" s="145">
        <v>1</v>
      </c>
      <c r="I7" s="146">
        <f t="shared" si="2"/>
        <v>0</v>
      </c>
      <c r="J7" s="147">
        <f t="shared" si="3"/>
        <v>0</v>
      </c>
    </row>
    <row r="8" spans="1:10" ht="20.85" customHeight="1">
      <c r="A8" s="72">
        <v>4</v>
      </c>
      <c r="B8" s="140" t="s">
        <v>205</v>
      </c>
      <c r="C8" s="141">
        <v>0</v>
      </c>
      <c r="D8" s="142">
        <v>0</v>
      </c>
      <c r="E8" s="143">
        <f t="shared" si="0"/>
        <v>0</v>
      </c>
      <c r="F8" s="143">
        <f t="shared" si="1"/>
        <v>0</v>
      </c>
      <c r="G8" s="144" t="s">
        <v>12</v>
      </c>
      <c r="H8" s="145">
        <v>100</v>
      </c>
      <c r="I8" s="146">
        <f t="shared" si="2"/>
        <v>0</v>
      </c>
      <c r="J8" s="147">
        <f t="shared" si="3"/>
        <v>0</v>
      </c>
    </row>
    <row r="9" spans="1:10" ht="27.6" customHeight="1">
      <c r="A9" s="72">
        <v>5</v>
      </c>
      <c r="B9" s="140" t="s">
        <v>206</v>
      </c>
      <c r="C9" s="141">
        <v>0</v>
      </c>
      <c r="D9" s="142">
        <v>0</v>
      </c>
      <c r="E9" s="143">
        <f t="shared" si="0"/>
        <v>0</v>
      </c>
      <c r="F9" s="143">
        <f t="shared" si="1"/>
        <v>0</v>
      </c>
      <c r="G9" s="144" t="s">
        <v>12</v>
      </c>
      <c r="H9" s="145">
        <v>20</v>
      </c>
      <c r="I9" s="146">
        <f t="shared" si="2"/>
        <v>0</v>
      </c>
      <c r="J9" s="147">
        <f t="shared" si="3"/>
        <v>0</v>
      </c>
    </row>
    <row r="10" spans="1:10" ht="18.600000000000001" customHeight="1">
      <c r="A10" s="72">
        <v>6</v>
      </c>
      <c r="B10" s="148" t="s">
        <v>207</v>
      </c>
      <c r="C10" s="141">
        <v>0</v>
      </c>
      <c r="D10" s="142">
        <v>0</v>
      </c>
      <c r="E10" s="143">
        <f t="shared" si="0"/>
        <v>0</v>
      </c>
      <c r="F10" s="143">
        <f t="shared" si="1"/>
        <v>0</v>
      </c>
      <c r="G10" s="144" t="s">
        <v>12</v>
      </c>
      <c r="H10" s="145">
        <v>250</v>
      </c>
      <c r="I10" s="146">
        <f t="shared" si="2"/>
        <v>0</v>
      </c>
      <c r="J10" s="147">
        <f t="shared" si="3"/>
        <v>0</v>
      </c>
    </row>
    <row r="11" spans="1:10" ht="60.4" customHeight="1">
      <c r="A11" s="72">
        <v>7</v>
      </c>
      <c r="B11" s="140" t="s">
        <v>208</v>
      </c>
      <c r="C11" s="141">
        <v>0</v>
      </c>
      <c r="D11" s="142">
        <v>0</v>
      </c>
      <c r="E11" s="143">
        <f t="shared" si="0"/>
        <v>0</v>
      </c>
      <c r="F11" s="143">
        <f t="shared" si="1"/>
        <v>0</v>
      </c>
      <c r="G11" s="144" t="s">
        <v>12</v>
      </c>
      <c r="H11" s="145">
        <v>30</v>
      </c>
      <c r="I11" s="146">
        <f t="shared" si="2"/>
        <v>0</v>
      </c>
      <c r="J11" s="147">
        <f t="shared" si="3"/>
        <v>0</v>
      </c>
    </row>
    <row r="12" spans="1:10" ht="61.15" customHeight="1">
      <c r="A12" s="72">
        <v>8</v>
      </c>
      <c r="B12" s="140" t="s">
        <v>209</v>
      </c>
      <c r="C12" s="141">
        <v>0</v>
      </c>
      <c r="D12" s="142">
        <v>0</v>
      </c>
      <c r="E12" s="143">
        <f t="shared" si="0"/>
        <v>0</v>
      </c>
      <c r="F12" s="143">
        <f t="shared" si="1"/>
        <v>0</v>
      </c>
      <c r="G12" s="144" t="s">
        <v>12</v>
      </c>
      <c r="H12" s="145">
        <v>90</v>
      </c>
      <c r="I12" s="146">
        <f t="shared" si="2"/>
        <v>0</v>
      </c>
      <c r="J12" s="147">
        <f t="shared" si="3"/>
        <v>0</v>
      </c>
    </row>
    <row r="13" spans="1:10" ht="29.1" customHeight="1">
      <c r="A13" s="72">
        <v>9</v>
      </c>
      <c r="B13" s="140" t="s">
        <v>210</v>
      </c>
      <c r="C13" s="141">
        <v>0</v>
      </c>
      <c r="D13" s="142">
        <v>0</v>
      </c>
      <c r="E13" s="143">
        <f t="shared" si="0"/>
        <v>0</v>
      </c>
      <c r="F13" s="143">
        <f t="shared" si="1"/>
        <v>0</v>
      </c>
      <c r="G13" s="144" t="s">
        <v>12</v>
      </c>
      <c r="H13" s="145">
        <v>130</v>
      </c>
      <c r="I13" s="146">
        <f t="shared" si="2"/>
        <v>0</v>
      </c>
      <c r="J13" s="147">
        <f t="shared" si="3"/>
        <v>0</v>
      </c>
    </row>
    <row r="14" spans="1:10" ht="28.35" customHeight="1">
      <c r="A14" s="72">
        <v>10</v>
      </c>
      <c r="B14" s="140" t="s">
        <v>211</v>
      </c>
      <c r="C14" s="141">
        <v>0</v>
      </c>
      <c r="D14" s="142">
        <v>0</v>
      </c>
      <c r="E14" s="143">
        <f t="shared" si="0"/>
        <v>0</v>
      </c>
      <c r="F14" s="143">
        <f t="shared" si="1"/>
        <v>0</v>
      </c>
      <c r="G14" s="144" t="s">
        <v>12</v>
      </c>
      <c r="H14" s="149">
        <v>6</v>
      </c>
      <c r="I14" s="146">
        <f t="shared" si="2"/>
        <v>0</v>
      </c>
      <c r="J14" s="147">
        <f t="shared" si="3"/>
        <v>0</v>
      </c>
    </row>
    <row r="15" spans="1:10" ht="65.650000000000006" customHeight="1">
      <c r="A15" s="72">
        <v>11</v>
      </c>
      <c r="B15" s="150" t="s">
        <v>212</v>
      </c>
      <c r="C15" s="141">
        <v>0</v>
      </c>
      <c r="D15" s="142">
        <v>0</v>
      </c>
      <c r="E15" s="143">
        <f t="shared" si="0"/>
        <v>0</v>
      </c>
      <c r="F15" s="143">
        <f t="shared" si="1"/>
        <v>0</v>
      </c>
      <c r="G15" s="144" t="s">
        <v>12</v>
      </c>
      <c r="H15" s="149">
        <v>10</v>
      </c>
      <c r="I15" s="146">
        <f t="shared" si="2"/>
        <v>0</v>
      </c>
      <c r="J15" s="147">
        <f t="shared" si="3"/>
        <v>0</v>
      </c>
    </row>
    <row r="16" spans="1:10" ht="17.100000000000001" customHeight="1">
      <c r="A16" s="72">
        <v>12</v>
      </c>
      <c r="B16" s="140" t="s">
        <v>213</v>
      </c>
      <c r="C16" s="141">
        <v>0</v>
      </c>
      <c r="D16" s="142">
        <v>0</v>
      </c>
      <c r="E16" s="143">
        <f t="shared" si="0"/>
        <v>0</v>
      </c>
      <c r="F16" s="143">
        <f t="shared" si="1"/>
        <v>0</v>
      </c>
      <c r="G16" s="144" t="s">
        <v>12</v>
      </c>
      <c r="H16" s="145">
        <v>5</v>
      </c>
      <c r="I16" s="146">
        <f t="shared" si="2"/>
        <v>0</v>
      </c>
      <c r="J16" s="147">
        <f t="shared" si="3"/>
        <v>0</v>
      </c>
    </row>
    <row r="17" spans="1:10" ht="23.1" customHeight="1">
      <c r="A17" s="72">
        <v>13</v>
      </c>
      <c r="B17" s="140" t="s">
        <v>214</v>
      </c>
      <c r="C17" s="141">
        <v>0</v>
      </c>
      <c r="D17" s="142">
        <v>0</v>
      </c>
      <c r="E17" s="143">
        <f t="shared" si="0"/>
        <v>0</v>
      </c>
      <c r="F17" s="143">
        <f t="shared" si="1"/>
        <v>0</v>
      </c>
      <c r="G17" s="144" t="s">
        <v>12</v>
      </c>
      <c r="H17" s="145">
        <v>550</v>
      </c>
      <c r="I17" s="146">
        <f t="shared" si="2"/>
        <v>0</v>
      </c>
      <c r="J17" s="147">
        <f t="shared" si="3"/>
        <v>0</v>
      </c>
    </row>
    <row r="18" spans="1:10" ht="17.100000000000001" customHeight="1">
      <c r="A18" s="72">
        <v>14</v>
      </c>
      <c r="B18" s="140" t="s">
        <v>215</v>
      </c>
      <c r="C18" s="141">
        <v>0</v>
      </c>
      <c r="D18" s="142">
        <v>0</v>
      </c>
      <c r="E18" s="143">
        <f t="shared" si="0"/>
        <v>0</v>
      </c>
      <c r="F18" s="143">
        <f t="shared" si="1"/>
        <v>0</v>
      </c>
      <c r="G18" s="151" t="s">
        <v>12</v>
      </c>
      <c r="H18" s="145">
        <v>1</v>
      </c>
      <c r="I18" s="146">
        <f t="shared" si="2"/>
        <v>0</v>
      </c>
      <c r="J18" s="147">
        <f t="shared" si="3"/>
        <v>0</v>
      </c>
    </row>
    <row r="19" spans="1:10" ht="21.6" customHeight="1">
      <c r="A19" s="72">
        <v>15</v>
      </c>
      <c r="B19" s="140" t="s">
        <v>216</v>
      </c>
      <c r="C19" s="141">
        <v>0</v>
      </c>
      <c r="D19" s="142">
        <v>0</v>
      </c>
      <c r="E19" s="143">
        <f t="shared" si="0"/>
        <v>0</v>
      </c>
      <c r="F19" s="143">
        <f t="shared" si="1"/>
        <v>0</v>
      </c>
      <c r="G19" s="144" t="s">
        <v>12</v>
      </c>
      <c r="H19" s="145">
        <v>0.2</v>
      </c>
      <c r="I19" s="146">
        <f t="shared" si="2"/>
        <v>0</v>
      </c>
      <c r="J19" s="147">
        <f t="shared" si="3"/>
        <v>0</v>
      </c>
    </row>
    <row r="20" spans="1:10" ht="28.35" customHeight="1">
      <c r="A20" s="72">
        <v>16</v>
      </c>
      <c r="B20" s="140" t="s">
        <v>217</v>
      </c>
      <c r="C20" s="141">
        <v>0</v>
      </c>
      <c r="D20" s="142">
        <v>0</v>
      </c>
      <c r="E20" s="143">
        <f t="shared" si="0"/>
        <v>0</v>
      </c>
      <c r="F20" s="143">
        <f t="shared" si="1"/>
        <v>0</v>
      </c>
      <c r="G20" s="144" t="s">
        <v>12</v>
      </c>
      <c r="H20" s="145">
        <v>15</v>
      </c>
      <c r="I20" s="146">
        <f t="shared" si="2"/>
        <v>0</v>
      </c>
      <c r="J20" s="147">
        <f t="shared" si="3"/>
        <v>0</v>
      </c>
    </row>
    <row r="21" spans="1:10" ht="28.35" customHeight="1">
      <c r="A21" s="72">
        <v>17</v>
      </c>
      <c r="B21" s="140" t="s">
        <v>218</v>
      </c>
      <c r="C21" s="141">
        <v>0</v>
      </c>
      <c r="D21" s="142">
        <v>0</v>
      </c>
      <c r="E21" s="143">
        <f t="shared" si="0"/>
        <v>0</v>
      </c>
      <c r="F21" s="143">
        <f t="shared" si="1"/>
        <v>0</v>
      </c>
      <c r="G21" s="144" t="s">
        <v>12</v>
      </c>
      <c r="H21" s="145">
        <v>25</v>
      </c>
      <c r="I21" s="146">
        <f t="shared" si="2"/>
        <v>0</v>
      </c>
      <c r="J21" s="147">
        <f t="shared" si="3"/>
        <v>0</v>
      </c>
    </row>
    <row r="22" spans="1:10" ht="36.6" customHeight="1">
      <c r="A22" s="72">
        <v>18</v>
      </c>
      <c r="B22" s="140" t="s">
        <v>219</v>
      </c>
      <c r="C22" s="141">
        <v>0</v>
      </c>
      <c r="D22" s="142">
        <v>0</v>
      </c>
      <c r="E22" s="143">
        <f t="shared" si="0"/>
        <v>0</v>
      </c>
      <c r="F22" s="143">
        <f t="shared" si="1"/>
        <v>0</v>
      </c>
      <c r="G22" s="144" t="s">
        <v>12</v>
      </c>
      <c r="H22" s="145">
        <v>25</v>
      </c>
      <c r="I22" s="146">
        <f t="shared" si="2"/>
        <v>0</v>
      </c>
      <c r="J22" s="147">
        <f t="shared" si="3"/>
        <v>0</v>
      </c>
    </row>
    <row r="23" spans="1:10" ht="20.85" customHeight="1">
      <c r="A23" s="72">
        <v>19</v>
      </c>
      <c r="B23" s="140" t="s">
        <v>220</v>
      </c>
      <c r="C23" s="141">
        <v>0</v>
      </c>
      <c r="D23" s="142">
        <v>0</v>
      </c>
      <c r="E23" s="143">
        <f t="shared" si="0"/>
        <v>0</v>
      </c>
      <c r="F23" s="143">
        <f t="shared" si="1"/>
        <v>0</v>
      </c>
      <c r="G23" s="144" t="s">
        <v>12</v>
      </c>
      <c r="H23" s="145">
        <v>10</v>
      </c>
      <c r="I23" s="146">
        <f t="shared" si="2"/>
        <v>0</v>
      </c>
      <c r="J23" s="147">
        <f t="shared" si="3"/>
        <v>0</v>
      </c>
    </row>
    <row r="24" spans="1:10" ht="26.1" customHeight="1">
      <c r="A24" s="72">
        <v>20</v>
      </c>
      <c r="B24" s="140" t="s">
        <v>221</v>
      </c>
      <c r="C24" s="141">
        <v>0</v>
      </c>
      <c r="D24" s="142">
        <v>0</v>
      </c>
      <c r="E24" s="143">
        <f t="shared" si="0"/>
        <v>0</v>
      </c>
      <c r="F24" s="143">
        <f t="shared" si="1"/>
        <v>0</v>
      </c>
      <c r="G24" s="144" t="s">
        <v>12</v>
      </c>
      <c r="H24" s="145">
        <v>20</v>
      </c>
      <c r="I24" s="146">
        <f t="shared" si="2"/>
        <v>0</v>
      </c>
      <c r="J24" s="147">
        <f t="shared" si="3"/>
        <v>0</v>
      </c>
    </row>
    <row r="25" spans="1:10" ht="46.35" customHeight="1">
      <c r="A25" s="72">
        <v>21</v>
      </c>
      <c r="B25" s="140" t="s">
        <v>222</v>
      </c>
      <c r="C25" s="141">
        <v>0</v>
      </c>
      <c r="D25" s="142">
        <v>0</v>
      </c>
      <c r="E25" s="143">
        <f t="shared" si="0"/>
        <v>0</v>
      </c>
      <c r="F25" s="143">
        <f t="shared" si="1"/>
        <v>0</v>
      </c>
      <c r="G25" s="144" t="s">
        <v>12</v>
      </c>
      <c r="H25" s="145">
        <v>10</v>
      </c>
      <c r="I25" s="146">
        <f t="shared" si="2"/>
        <v>0</v>
      </c>
      <c r="J25" s="147">
        <f t="shared" si="3"/>
        <v>0</v>
      </c>
    </row>
    <row r="26" spans="1:10" ht="20.100000000000001" customHeight="1">
      <c r="A26" s="72">
        <v>22</v>
      </c>
      <c r="B26" s="140" t="s">
        <v>223</v>
      </c>
      <c r="C26" s="141">
        <v>0</v>
      </c>
      <c r="D26" s="142">
        <v>0</v>
      </c>
      <c r="E26" s="143">
        <f t="shared" si="0"/>
        <v>0</v>
      </c>
      <c r="F26" s="143">
        <f t="shared" si="1"/>
        <v>0</v>
      </c>
      <c r="G26" s="144" t="s">
        <v>12</v>
      </c>
      <c r="H26" s="145">
        <v>2</v>
      </c>
      <c r="I26" s="146">
        <f t="shared" si="2"/>
        <v>0</v>
      </c>
      <c r="J26" s="147">
        <f t="shared" si="3"/>
        <v>0</v>
      </c>
    </row>
    <row r="27" spans="1:10" ht="24.6" customHeight="1">
      <c r="A27" s="72">
        <v>23</v>
      </c>
      <c r="B27" s="140" t="s">
        <v>224</v>
      </c>
      <c r="C27" s="141">
        <v>0</v>
      </c>
      <c r="D27" s="142">
        <v>0</v>
      </c>
      <c r="E27" s="143">
        <f t="shared" si="0"/>
        <v>0</v>
      </c>
      <c r="F27" s="143">
        <f t="shared" si="1"/>
        <v>0</v>
      </c>
      <c r="G27" s="144" t="s">
        <v>12</v>
      </c>
      <c r="H27" s="145">
        <v>2</v>
      </c>
      <c r="I27" s="146">
        <f t="shared" si="2"/>
        <v>0</v>
      </c>
      <c r="J27" s="147">
        <f t="shared" si="3"/>
        <v>0</v>
      </c>
    </row>
    <row r="28" spans="1:10" ht="30.6" customHeight="1">
      <c r="A28" s="72">
        <v>24</v>
      </c>
      <c r="B28" s="140" t="s">
        <v>225</v>
      </c>
      <c r="C28" s="141">
        <v>0</v>
      </c>
      <c r="D28" s="142">
        <v>0</v>
      </c>
      <c r="E28" s="143">
        <f t="shared" si="0"/>
        <v>0</v>
      </c>
      <c r="F28" s="143">
        <f t="shared" si="1"/>
        <v>0</v>
      </c>
      <c r="G28" s="144" t="s">
        <v>12</v>
      </c>
      <c r="H28" s="145">
        <v>2</v>
      </c>
      <c r="I28" s="146">
        <f t="shared" si="2"/>
        <v>0</v>
      </c>
      <c r="J28" s="147">
        <f t="shared" si="3"/>
        <v>0</v>
      </c>
    </row>
    <row r="29" spans="1:10" ht="51.4" customHeight="1">
      <c r="A29" s="72">
        <v>25</v>
      </c>
      <c r="B29" s="140" t="s">
        <v>226</v>
      </c>
      <c r="C29" s="141">
        <v>0</v>
      </c>
      <c r="D29" s="142">
        <v>0</v>
      </c>
      <c r="E29" s="143">
        <f t="shared" si="0"/>
        <v>0</v>
      </c>
      <c r="F29" s="143">
        <f t="shared" si="1"/>
        <v>0</v>
      </c>
      <c r="G29" s="144" t="s">
        <v>12</v>
      </c>
      <c r="H29" s="145">
        <v>30</v>
      </c>
      <c r="I29" s="146">
        <f t="shared" si="2"/>
        <v>0</v>
      </c>
      <c r="J29" s="147">
        <f t="shared" si="3"/>
        <v>0</v>
      </c>
    </row>
    <row r="30" spans="1:10" ht="22.35" customHeight="1">
      <c r="A30" s="72">
        <v>26</v>
      </c>
      <c r="B30" s="140" t="s">
        <v>227</v>
      </c>
      <c r="C30" s="141">
        <v>0</v>
      </c>
      <c r="D30" s="142">
        <v>0</v>
      </c>
      <c r="E30" s="143">
        <f t="shared" si="0"/>
        <v>0</v>
      </c>
      <c r="F30" s="143">
        <f t="shared" si="1"/>
        <v>0</v>
      </c>
      <c r="G30" s="144" t="s">
        <v>12</v>
      </c>
      <c r="H30" s="145">
        <v>0.2</v>
      </c>
      <c r="I30" s="146">
        <f t="shared" si="2"/>
        <v>0</v>
      </c>
      <c r="J30" s="147">
        <f t="shared" si="3"/>
        <v>0</v>
      </c>
    </row>
    <row r="31" spans="1:10" ht="28.35" customHeight="1">
      <c r="A31" s="72">
        <v>27</v>
      </c>
      <c r="B31" s="140" t="s">
        <v>228</v>
      </c>
      <c r="C31" s="141">
        <v>0</v>
      </c>
      <c r="D31" s="142">
        <v>0</v>
      </c>
      <c r="E31" s="143">
        <f t="shared" si="0"/>
        <v>0</v>
      </c>
      <c r="F31" s="143">
        <f t="shared" si="1"/>
        <v>0</v>
      </c>
      <c r="G31" s="144" t="s">
        <v>12</v>
      </c>
      <c r="H31" s="145">
        <v>40</v>
      </c>
      <c r="I31" s="146">
        <f t="shared" si="2"/>
        <v>0</v>
      </c>
      <c r="J31" s="147">
        <f t="shared" si="3"/>
        <v>0</v>
      </c>
    </row>
    <row r="32" spans="1:10" ht="36.6" customHeight="1">
      <c r="A32" s="72">
        <v>28</v>
      </c>
      <c r="B32" s="140" t="s">
        <v>229</v>
      </c>
      <c r="C32" s="141">
        <v>0</v>
      </c>
      <c r="D32" s="142">
        <v>0</v>
      </c>
      <c r="E32" s="143">
        <f t="shared" si="0"/>
        <v>0</v>
      </c>
      <c r="F32" s="143">
        <f t="shared" si="1"/>
        <v>0</v>
      </c>
      <c r="G32" s="144" t="s">
        <v>12</v>
      </c>
      <c r="H32" s="145">
        <v>6</v>
      </c>
      <c r="I32" s="146">
        <f t="shared" si="2"/>
        <v>0</v>
      </c>
      <c r="J32" s="147">
        <f t="shared" si="3"/>
        <v>0</v>
      </c>
    </row>
    <row r="33" spans="1:10" ht="32.85" customHeight="1">
      <c r="A33" s="72">
        <v>29</v>
      </c>
      <c r="B33" s="140" t="s">
        <v>230</v>
      </c>
      <c r="C33" s="141">
        <v>0</v>
      </c>
      <c r="D33" s="142">
        <v>0</v>
      </c>
      <c r="E33" s="143">
        <f t="shared" si="0"/>
        <v>0</v>
      </c>
      <c r="F33" s="143">
        <f t="shared" si="1"/>
        <v>0</v>
      </c>
      <c r="G33" s="144" t="s">
        <v>12</v>
      </c>
      <c r="H33" s="145">
        <v>200</v>
      </c>
      <c r="I33" s="146">
        <f t="shared" si="2"/>
        <v>0</v>
      </c>
      <c r="J33" s="147">
        <f t="shared" si="3"/>
        <v>0</v>
      </c>
    </row>
    <row r="34" spans="1:10" ht="23.1" customHeight="1">
      <c r="A34" s="72">
        <v>30</v>
      </c>
      <c r="B34" s="140" t="s">
        <v>231</v>
      </c>
      <c r="C34" s="141">
        <v>0</v>
      </c>
      <c r="D34" s="142">
        <v>0</v>
      </c>
      <c r="E34" s="143">
        <f t="shared" si="0"/>
        <v>0</v>
      </c>
      <c r="F34" s="143">
        <f t="shared" si="1"/>
        <v>0</v>
      </c>
      <c r="G34" s="144" t="s">
        <v>12</v>
      </c>
      <c r="H34" s="145">
        <v>160</v>
      </c>
      <c r="I34" s="146">
        <f t="shared" si="2"/>
        <v>0</v>
      </c>
      <c r="J34" s="147">
        <f t="shared" si="3"/>
        <v>0</v>
      </c>
    </row>
    <row r="35" spans="1:10" ht="27.6" customHeight="1">
      <c r="A35" s="72">
        <v>31</v>
      </c>
      <c r="B35" s="140" t="s">
        <v>232</v>
      </c>
      <c r="C35" s="141">
        <v>0</v>
      </c>
      <c r="D35" s="142">
        <v>0</v>
      </c>
      <c r="E35" s="143">
        <f t="shared" si="0"/>
        <v>0</v>
      </c>
      <c r="F35" s="143">
        <f t="shared" si="1"/>
        <v>0</v>
      </c>
      <c r="G35" s="144" t="s">
        <v>12</v>
      </c>
      <c r="H35" s="145">
        <v>120</v>
      </c>
      <c r="I35" s="146">
        <f t="shared" si="2"/>
        <v>0</v>
      </c>
      <c r="J35" s="147">
        <f t="shared" si="3"/>
        <v>0</v>
      </c>
    </row>
    <row r="36" spans="1:10" ht="19.350000000000001" customHeight="1">
      <c r="A36" s="72">
        <v>32</v>
      </c>
      <c r="B36" s="140" t="s">
        <v>233</v>
      </c>
      <c r="C36" s="141">
        <v>0</v>
      </c>
      <c r="D36" s="142">
        <v>0</v>
      </c>
      <c r="E36" s="143">
        <f t="shared" si="0"/>
        <v>0</v>
      </c>
      <c r="F36" s="143">
        <f t="shared" si="1"/>
        <v>0</v>
      </c>
      <c r="G36" s="144" t="s">
        <v>12</v>
      </c>
      <c r="H36" s="145">
        <v>120</v>
      </c>
      <c r="I36" s="146">
        <f t="shared" si="2"/>
        <v>0</v>
      </c>
      <c r="J36" s="147">
        <f t="shared" si="3"/>
        <v>0</v>
      </c>
    </row>
    <row r="37" spans="1:10" ht="23.1" customHeight="1">
      <c r="A37" s="72">
        <v>33</v>
      </c>
      <c r="B37" s="140" t="s">
        <v>234</v>
      </c>
      <c r="C37" s="141">
        <v>0</v>
      </c>
      <c r="D37" s="142">
        <v>0</v>
      </c>
      <c r="E37" s="143">
        <f t="shared" ref="E37:E68" si="4">C37*D37</f>
        <v>0</v>
      </c>
      <c r="F37" s="143">
        <f t="shared" ref="F37:F68" si="5">C37+E37</f>
        <v>0</v>
      </c>
      <c r="G37" s="144" t="s">
        <v>12</v>
      </c>
      <c r="H37" s="145">
        <v>20</v>
      </c>
      <c r="I37" s="146">
        <f t="shared" ref="I37:I68" si="6">C37*H37</f>
        <v>0</v>
      </c>
      <c r="J37" s="147">
        <f t="shared" ref="J37:J68" si="7">F37*H37</f>
        <v>0</v>
      </c>
    </row>
    <row r="38" spans="1:10" ht="24.6" customHeight="1">
      <c r="A38" s="72">
        <v>34</v>
      </c>
      <c r="B38" s="140" t="s">
        <v>235</v>
      </c>
      <c r="C38" s="141">
        <v>0</v>
      </c>
      <c r="D38" s="142">
        <v>0</v>
      </c>
      <c r="E38" s="143">
        <f t="shared" si="4"/>
        <v>0</v>
      </c>
      <c r="F38" s="143">
        <f t="shared" si="5"/>
        <v>0</v>
      </c>
      <c r="G38" s="144" t="s">
        <v>12</v>
      </c>
      <c r="H38" s="145">
        <v>120</v>
      </c>
      <c r="I38" s="146">
        <f t="shared" si="6"/>
        <v>0</v>
      </c>
      <c r="J38" s="147">
        <f t="shared" si="7"/>
        <v>0</v>
      </c>
    </row>
    <row r="39" spans="1:10" ht="25.35" customHeight="1">
      <c r="A39" s="72">
        <v>35</v>
      </c>
      <c r="B39" s="140" t="s">
        <v>236</v>
      </c>
      <c r="C39" s="141">
        <v>0</v>
      </c>
      <c r="D39" s="142">
        <v>0</v>
      </c>
      <c r="E39" s="143">
        <f t="shared" si="4"/>
        <v>0</v>
      </c>
      <c r="F39" s="143">
        <f t="shared" si="5"/>
        <v>0</v>
      </c>
      <c r="G39" s="144" t="s">
        <v>12</v>
      </c>
      <c r="H39" s="145">
        <v>150</v>
      </c>
      <c r="I39" s="146">
        <f t="shared" si="6"/>
        <v>0</v>
      </c>
      <c r="J39" s="147">
        <f t="shared" si="7"/>
        <v>0</v>
      </c>
    </row>
    <row r="40" spans="1:10" ht="17.850000000000001" customHeight="1">
      <c r="A40" s="72">
        <v>36</v>
      </c>
      <c r="B40" s="152" t="s">
        <v>237</v>
      </c>
      <c r="C40" s="141">
        <v>0</v>
      </c>
      <c r="D40" s="142">
        <v>0</v>
      </c>
      <c r="E40" s="143">
        <f t="shared" si="4"/>
        <v>0</v>
      </c>
      <c r="F40" s="143">
        <f t="shared" si="5"/>
        <v>0</v>
      </c>
      <c r="G40" s="144" t="s">
        <v>12</v>
      </c>
      <c r="H40" s="145">
        <v>80</v>
      </c>
      <c r="I40" s="146">
        <f t="shared" si="6"/>
        <v>0</v>
      </c>
      <c r="J40" s="147">
        <f t="shared" si="7"/>
        <v>0</v>
      </c>
    </row>
    <row r="41" spans="1:10" ht="23.85" customHeight="1">
      <c r="A41" s="72">
        <v>37</v>
      </c>
      <c r="B41" s="140" t="s">
        <v>238</v>
      </c>
      <c r="C41" s="141">
        <v>0</v>
      </c>
      <c r="D41" s="142">
        <v>0</v>
      </c>
      <c r="E41" s="143">
        <f t="shared" si="4"/>
        <v>0</v>
      </c>
      <c r="F41" s="143">
        <f t="shared" si="5"/>
        <v>0</v>
      </c>
      <c r="G41" s="144" t="s">
        <v>12</v>
      </c>
      <c r="H41" s="145">
        <v>8</v>
      </c>
      <c r="I41" s="146">
        <f t="shared" si="6"/>
        <v>0</v>
      </c>
      <c r="J41" s="147">
        <f t="shared" si="7"/>
        <v>0</v>
      </c>
    </row>
    <row r="42" spans="1:10" ht="41.1" customHeight="1">
      <c r="A42" s="72">
        <v>38</v>
      </c>
      <c r="B42" s="140" t="s">
        <v>239</v>
      </c>
      <c r="C42" s="141">
        <v>0</v>
      </c>
      <c r="D42" s="142">
        <v>0</v>
      </c>
      <c r="E42" s="143">
        <f t="shared" si="4"/>
        <v>0</v>
      </c>
      <c r="F42" s="143">
        <f t="shared" si="5"/>
        <v>0</v>
      </c>
      <c r="G42" s="153" t="s">
        <v>12</v>
      </c>
      <c r="H42" s="145">
        <v>90</v>
      </c>
      <c r="I42" s="146">
        <f t="shared" si="6"/>
        <v>0</v>
      </c>
      <c r="J42" s="147">
        <f t="shared" si="7"/>
        <v>0</v>
      </c>
    </row>
    <row r="43" spans="1:10" ht="17.850000000000001" customHeight="1">
      <c r="A43" s="72">
        <v>39</v>
      </c>
      <c r="B43" s="140" t="s">
        <v>240</v>
      </c>
      <c r="C43" s="141">
        <v>0</v>
      </c>
      <c r="D43" s="142">
        <v>0</v>
      </c>
      <c r="E43" s="143">
        <f t="shared" si="4"/>
        <v>0</v>
      </c>
      <c r="F43" s="143">
        <f t="shared" si="5"/>
        <v>0</v>
      </c>
      <c r="G43" s="153" t="s">
        <v>12</v>
      </c>
      <c r="H43" s="145">
        <v>450</v>
      </c>
      <c r="I43" s="146">
        <f t="shared" si="6"/>
        <v>0</v>
      </c>
      <c r="J43" s="147">
        <f t="shared" si="7"/>
        <v>0</v>
      </c>
    </row>
    <row r="44" spans="1:10" ht="15.6" customHeight="1">
      <c r="A44" s="72">
        <v>40</v>
      </c>
      <c r="B44" s="140" t="s">
        <v>241</v>
      </c>
      <c r="C44" s="141">
        <v>0</v>
      </c>
      <c r="D44" s="142">
        <v>0</v>
      </c>
      <c r="E44" s="143">
        <f t="shared" si="4"/>
        <v>0</v>
      </c>
      <c r="F44" s="143">
        <f t="shared" si="5"/>
        <v>0</v>
      </c>
      <c r="G44" s="144" t="s">
        <v>12</v>
      </c>
      <c r="H44" s="145">
        <v>60</v>
      </c>
      <c r="I44" s="146">
        <f t="shared" si="6"/>
        <v>0</v>
      </c>
      <c r="J44" s="147">
        <f t="shared" si="7"/>
        <v>0</v>
      </c>
    </row>
    <row r="45" spans="1:10" ht="21.6" customHeight="1">
      <c r="A45" s="72">
        <v>41</v>
      </c>
      <c r="B45" s="154" t="s">
        <v>242</v>
      </c>
      <c r="C45" s="141">
        <v>0</v>
      </c>
      <c r="D45" s="142">
        <v>0</v>
      </c>
      <c r="E45" s="143">
        <f t="shared" si="4"/>
        <v>0</v>
      </c>
      <c r="F45" s="143">
        <f t="shared" si="5"/>
        <v>0</v>
      </c>
      <c r="G45" s="151" t="s">
        <v>12</v>
      </c>
      <c r="H45" s="145">
        <v>2</v>
      </c>
      <c r="I45" s="146">
        <f t="shared" si="6"/>
        <v>0</v>
      </c>
      <c r="J45" s="147">
        <f t="shared" si="7"/>
        <v>0</v>
      </c>
    </row>
    <row r="46" spans="1:10" ht="24.6" customHeight="1">
      <c r="A46" s="72">
        <v>42</v>
      </c>
      <c r="B46" s="140" t="s">
        <v>243</v>
      </c>
      <c r="C46" s="141">
        <v>0</v>
      </c>
      <c r="D46" s="142">
        <v>0</v>
      </c>
      <c r="E46" s="143">
        <f t="shared" si="4"/>
        <v>0</v>
      </c>
      <c r="F46" s="143">
        <f t="shared" si="5"/>
        <v>0</v>
      </c>
      <c r="G46" s="144" t="s">
        <v>12</v>
      </c>
      <c r="H46" s="145">
        <v>3</v>
      </c>
      <c r="I46" s="146">
        <f t="shared" si="6"/>
        <v>0</v>
      </c>
      <c r="J46" s="147">
        <f t="shared" si="7"/>
        <v>0</v>
      </c>
    </row>
    <row r="47" spans="1:10" ht="26.1" customHeight="1">
      <c r="A47" s="72">
        <v>43</v>
      </c>
      <c r="B47" s="140" t="s">
        <v>244</v>
      </c>
      <c r="C47" s="141">
        <v>0</v>
      </c>
      <c r="D47" s="142">
        <v>0</v>
      </c>
      <c r="E47" s="143">
        <f t="shared" si="4"/>
        <v>0</v>
      </c>
      <c r="F47" s="143">
        <f t="shared" si="5"/>
        <v>0</v>
      </c>
      <c r="G47" s="144" t="s">
        <v>12</v>
      </c>
      <c r="H47" s="145">
        <v>4</v>
      </c>
      <c r="I47" s="146">
        <f t="shared" si="6"/>
        <v>0</v>
      </c>
      <c r="J47" s="147">
        <f t="shared" si="7"/>
        <v>0</v>
      </c>
    </row>
    <row r="48" spans="1:10" ht="43.35" customHeight="1">
      <c r="A48" s="72">
        <v>44</v>
      </c>
      <c r="B48" s="140" t="s">
        <v>245</v>
      </c>
      <c r="C48" s="141">
        <v>0</v>
      </c>
      <c r="D48" s="142">
        <v>0</v>
      </c>
      <c r="E48" s="143">
        <f t="shared" si="4"/>
        <v>0</v>
      </c>
      <c r="F48" s="143">
        <f t="shared" si="5"/>
        <v>0</v>
      </c>
      <c r="G48" s="144" t="s">
        <v>12</v>
      </c>
      <c r="H48" s="145">
        <v>130</v>
      </c>
      <c r="I48" s="146">
        <f t="shared" si="6"/>
        <v>0</v>
      </c>
      <c r="J48" s="147">
        <f t="shared" si="7"/>
        <v>0</v>
      </c>
    </row>
    <row r="49" spans="1:10" ht="28.35" customHeight="1">
      <c r="A49" s="72">
        <v>45</v>
      </c>
      <c r="B49" s="140" t="s">
        <v>246</v>
      </c>
      <c r="C49" s="141">
        <v>0</v>
      </c>
      <c r="D49" s="142">
        <v>0</v>
      </c>
      <c r="E49" s="143">
        <f t="shared" si="4"/>
        <v>0</v>
      </c>
      <c r="F49" s="143">
        <f t="shared" si="5"/>
        <v>0</v>
      </c>
      <c r="G49" s="144" t="s">
        <v>12</v>
      </c>
      <c r="H49" s="145">
        <v>4</v>
      </c>
      <c r="I49" s="146">
        <f t="shared" si="6"/>
        <v>0</v>
      </c>
      <c r="J49" s="147">
        <f t="shared" si="7"/>
        <v>0</v>
      </c>
    </row>
    <row r="50" spans="1:10" ht="25.35" customHeight="1">
      <c r="A50" s="72">
        <v>46</v>
      </c>
      <c r="B50" s="140" t="s">
        <v>247</v>
      </c>
      <c r="C50" s="141">
        <v>0</v>
      </c>
      <c r="D50" s="142">
        <v>0</v>
      </c>
      <c r="E50" s="143">
        <f t="shared" si="4"/>
        <v>0</v>
      </c>
      <c r="F50" s="143">
        <f t="shared" si="5"/>
        <v>0</v>
      </c>
      <c r="G50" s="144" t="s">
        <v>12</v>
      </c>
      <c r="H50" s="145">
        <v>70</v>
      </c>
      <c r="I50" s="146">
        <f t="shared" si="6"/>
        <v>0</v>
      </c>
      <c r="J50" s="147">
        <f t="shared" si="7"/>
        <v>0</v>
      </c>
    </row>
    <row r="51" spans="1:10" ht="37.35" customHeight="1">
      <c r="A51" s="72">
        <v>47</v>
      </c>
      <c r="B51" s="140" t="s">
        <v>248</v>
      </c>
      <c r="C51" s="141">
        <v>0</v>
      </c>
      <c r="D51" s="142">
        <v>0</v>
      </c>
      <c r="E51" s="143">
        <f t="shared" si="4"/>
        <v>0</v>
      </c>
      <c r="F51" s="143">
        <f t="shared" si="5"/>
        <v>0</v>
      </c>
      <c r="G51" s="144" t="s">
        <v>12</v>
      </c>
      <c r="H51" s="145">
        <v>600</v>
      </c>
      <c r="I51" s="146">
        <f t="shared" si="6"/>
        <v>0</v>
      </c>
      <c r="J51" s="147">
        <f t="shared" si="7"/>
        <v>0</v>
      </c>
    </row>
    <row r="52" spans="1:10" ht="19.350000000000001" customHeight="1">
      <c r="A52" s="72">
        <v>48</v>
      </c>
      <c r="B52" s="140" t="s">
        <v>249</v>
      </c>
      <c r="C52" s="141">
        <v>0</v>
      </c>
      <c r="D52" s="142">
        <v>0</v>
      </c>
      <c r="E52" s="143">
        <f t="shared" si="4"/>
        <v>0</v>
      </c>
      <c r="F52" s="143">
        <f t="shared" si="5"/>
        <v>0</v>
      </c>
      <c r="G52" s="144" t="s">
        <v>12</v>
      </c>
      <c r="H52" s="145">
        <v>2</v>
      </c>
      <c r="I52" s="146">
        <f t="shared" si="6"/>
        <v>0</v>
      </c>
      <c r="J52" s="147">
        <f t="shared" si="7"/>
        <v>0</v>
      </c>
    </row>
    <row r="53" spans="1:10" ht="27.6" customHeight="1">
      <c r="A53" s="72">
        <v>49</v>
      </c>
      <c r="B53" s="140" t="s">
        <v>250</v>
      </c>
      <c r="C53" s="141">
        <v>0</v>
      </c>
      <c r="D53" s="142">
        <v>0</v>
      </c>
      <c r="E53" s="143">
        <f t="shared" si="4"/>
        <v>0</v>
      </c>
      <c r="F53" s="143">
        <f t="shared" si="5"/>
        <v>0</v>
      </c>
      <c r="G53" s="144" t="s">
        <v>12</v>
      </c>
      <c r="H53" s="145">
        <v>350</v>
      </c>
      <c r="I53" s="146">
        <f t="shared" si="6"/>
        <v>0</v>
      </c>
      <c r="J53" s="147">
        <f t="shared" si="7"/>
        <v>0</v>
      </c>
    </row>
    <row r="54" spans="1:10" ht="27.6" customHeight="1">
      <c r="A54" s="72">
        <v>50</v>
      </c>
      <c r="B54" s="140" t="s">
        <v>251</v>
      </c>
      <c r="C54" s="141">
        <v>0</v>
      </c>
      <c r="D54" s="142">
        <v>0</v>
      </c>
      <c r="E54" s="143">
        <f t="shared" si="4"/>
        <v>0</v>
      </c>
      <c r="F54" s="143">
        <f t="shared" si="5"/>
        <v>0</v>
      </c>
      <c r="G54" s="144" t="s">
        <v>12</v>
      </c>
      <c r="H54" s="145">
        <v>350</v>
      </c>
      <c r="I54" s="146">
        <f t="shared" si="6"/>
        <v>0</v>
      </c>
      <c r="J54" s="147">
        <f t="shared" si="7"/>
        <v>0</v>
      </c>
    </row>
    <row r="55" spans="1:10" ht="29.85" customHeight="1">
      <c r="A55" s="72">
        <v>51</v>
      </c>
      <c r="B55" s="140" t="s">
        <v>252</v>
      </c>
      <c r="C55" s="141">
        <v>0</v>
      </c>
      <c r="D55" s="142">
        <v>0</v>
      </c>
      <c r="E55" s="143">
        <f t="shared" si="4"/>
        <v>0</v>
      </c>
      <c r="F55" s="143">
        <f t="shared" si="5"/>
        <v>0</v>
      </c>
      <c r="G55" s="144" t="s">
        <v>12</v>
      </c>
      <c r="H55" s="145">
        <v>80</v>
      </c>
      <c r="I55" s="146">
        <f t="shared" si="6"/>
        <v>0</v>
      </c>
      <c r="J55" s="147">
        <f t="shared" si="7"/>
        <v>0</v>
      </c>
    </row>
    <row r="56" spans="1:10" ht="85.9" customHeight="1">
      <c r="A56" s="72">
        <v>52</v>
      </c>
      <c r="B56" s="140" t="s">
        <v>253</v>
      </c>
      <c r="C56" s="141">
        <v>0</v>
      </c>
      <c r="D56" s="142">
        <v>0</v>
      </c>
      <c r="E56" s="143">
        <f t="shared" si="4"/>
        <v>0</v>
      </c>
      <c r="F56" s="143">
        <f t="shared" si="5"/>
        <v>0</v>
      </c>
      <c r="G56" s="144" t="s">
        <v>12</v>
      </c>
      <c r="H56" s="145">
        <v>950</v>
      </c>
      <c r="I56" s="146">
        <f t="shared" si="6"/>
        <v>0</v>
      </c>
      <c r="J56" s="147">
        <f t="shared" si="7"/>
        <v>0</v>
      </c>
    </row>
    <row r="57" spans="1:10" ht="23.1" customHeight="1">
      <c r="A57" s="72">
        <v>53</v>
      </c>
      <c r="B57" s="152" t="s">
        <v>254</v>
      </c>
      <c r="C57" s="141">
        <v>0</v>
      </c>
      <c r="D57" s="142">
        <v>0</v>
      </c>
      <c r="E57" s="143">
        <f t="shared" si="4"/>
        <v>0</v>
      </c>
      <c r="F57" s="143">
        <f t="shared" si="5"/>
        <v>0</v>
      </c>
      <c r="G57" s="144" t="s">
        <v>12</v>
      </c>
      <c r="H57" s="145">
        <v>120</v>
      </c>
      <c r="I57" s="146">
        <f t="shared" si="6"/>
        <v>0</v>
      </c>
      <c r="J57" s="147">
        <f t="shared" si="7"/>
        <v>0</v>
      </c>
    </row>
    <row r="58" spans="1:10" ht="20.100000000000001" customHeight="1">
      <c r="A58" s="72">
        <v>54</v>
      </c>
      <c r="B58" s="140" t="s">
        <v>255</v>
      </c>
      <c r="C58" s="141">
        <v>0</v>
      </c>
      <c r="D58" s="142">
        <v>0</v>
      </c>
      <c r="E58" s="143">
        <f t="shared" si="4"/>
        <v>0</v>
      </c>
      <c r="F58" s="143">
        <f t="shared" si="5"/>
        <v>0</v>
      </c>
      <c r="G58" s="144" t="s">
        <v>12</v>
      </c>
      <c r="H58" s="145">
        <v>10</v>
      </c>
      <c r="I58" s="146">
        <f t="shared" si="6"/>
        <v>0</v>
      </c>
      <c r="J58" s="147">
        <f t="shared" si="7"/>
        <v>0</v>
      </c>
    </row>
    <row r="59" spans="1:10" ht="35.85" customHeight="1">
      <c r="A59" s="72">
        <v>55</v>
      </c>
      <c r="B59" s="140" t="s">
        <v>256</v>
      </c>
      <c r="C59" s="141">
        <v>0</v>
      </c>
      <c r="D59" s="142">
        <v>0</v>
      </c>
      <c r="E59" s="143">
        <f t="shared" si="4"/>
        <v>0</v>
      </c>
      <c r="F59" s="143">
        <f t="shared" si="5"/>
        <v>0</v>
      </c>
      <c r="G59" s="144" t="s">
        <v>12</v>
      </c>
      <c r="H59" s="145">
        <v>15</v>
      </c>
      <c r="I59" s="146">
        <f t="shared" si="6"/>
        <v>0</v>
      </c>
      <c r="J59" s="147">
        <f t="shared" si="7"/>
        <v>0</v>
      </c>
    </row>
    <row r="60" spans="1:10" ht="39.6" customHeight="1">
      <c r="A60" s="72">
        <v>56</v>
      </c>
      <c r="B60" s="140" t="s">
        <v>257</v>
      </c>
      <c r="C60" s="141">
        <v>0</v>
      </c>
      <c r="D60" s="142">
        <v>0</v>
      </c>
      <c r="E60" s="143">
        <f t="shared" si="4"/>
        <v>0</v>
      </c>
      <c r="F60" s="143">
        <f t="shared" si="5"/>
        <v>0</v>
      </c>
      <c r="G60" s="144" t="s">
        <v>12</v>
      </c>
      <c r="H60" s="145">
        <v>15</v>
      </c>
      <c r="I60" s="146">
        <f t="shared" si="6"/>
        <v>0</v>
      </c>
      <c r="J60" s="147">
        <f t="shared" si="7"/>
        <v>0</v>
      </c>
    </row>
    <row r="61" spans="1:10" ht="39.6" customHeight="1">
      <c r="A61" s="72">
        <v>57</v>
      </c>
      <c r="B61" s="140" t="s">
        <v>258</v>
      </c>
      <c r="C61" s="141">
        <v>0</v>
      </c>
      <c r="D61" s="142">
        <v>0</v>
      </c>
      <c r="E61" s="143">
        <f t="shared" si="4"/>
        <v>0</v>
      </c>
      <c r="F61" s="143">
        <f t="shared" si="5"/>
        <v>0</v>
      </c>
      <c r="G61" s="144" t="s">
        <v>12</v>
      </c>
      <c r="H61" s="145">
        <v>10</v>
      </c>
      <c r="I61" s="146">
        <f t="shared" si="6"/>
        <v>0</v>
      </c>
      <c r="J61" s="147">
        <f t="shared" si="7"/>
        <v>0</v>
      </c>
    </row>
    <row r="62" spans="1:10" ht="41.1" customHeight="1">
      <c r="A62" s="72">
        <v>58</v>
      </c>
      <c r="B62" s="140" t="s">
        <v>259</v>
      </c>
      <c r="C62" s="141">
        <v>0</v>
      </c>
      <c r="D62" s="142">
        <v>0</v>
      </c>
      <c r="E62" s="143">
        <f t="shared" si="4"/>
        <v>0</v>
      </c>
      <c r="F62" s="143">
        <f t="shared" si="5"/>
        <v>0</v>
      </c>
      <c r="G62" s="153" t="s">
        <v>12</v>
      </c>
      <c r="H62" s="145">
        <v>10</v>
      </c>
      <c r="I62" s="146">
        <f t="shared" si="6"/>
        <v>0</v>
      </c>
      <c r="J62" s="147">
        <f t="shared" si="7"/>
        <v>0</v>
      </c>
    </row>
    <row r="63" spans="1:10" ht="30.6" customHeight="1">
      <c r="A63" s="72">
        <v>59</v>
      </c>
      <c r="B63" s="140" t="s">
        <v>260</v>
      </c>
      <c r="C63" s="141">
        <v>0</v>
      </c>
      <c r="D63" s="142">
        <v>0</v>
      </c>
      <c r="E63" s="143">
        <f t="shared" si="4"/>
        <v>0</v>
      </c>
      <c r="F63" s="143">
        <f t="shared" si="5"/>
        <v>0</v>
      </c>
      <c r="G63" s="144" t="s">
        <v>45</v>
      </c>
      <c r="H63" s="145">
        <v>140</v>
      </c>
      <c r="I63" s="146">
        <f t="shared" si="6"/>
        <v>0</v>
      </c>
      <c r="J63" s="147">
        <f t="shared" si="7"/>
        <v>0</v>
      </c>
    </row>
    <row r="64" spans="1:10" ht="19.350000000000001" customHeight="1">
      <c r="A64" s="72">
        <v>60</v>
      </c>
      <c r="B64" s="140" t="s">
        <v>261</v>
      </c>
      <c r="C64" s="141">
        <v>0</v>
      </c>
      <c r="D64" s="142">
        <v>0</v>
      </c>
      <c r="E64" s="143">
        <f t="shared" si="4"/>
        <v>0</v>
      </c>
      <c r="F64" s="143">
        <f t="shared" si="5"/>
        <v>0</v>
      </c>
      <c r="G64" s="144" t="s">
        <v>12</v>
      </c>
      <c r="H64" s="145">
        <v>2</v>
      </c>
      <c r="I64" s="146">
        <f t="shared" si="6"/>
        <v>0</v>
      </c>
      <c r="J64" s="147">
        <f t="shared" si="7"/>
        <v>0</v>
      </c>
    </row>
    <row r="65" spans="1:10" ht="25.35" customHeight="1">
      <c r="A65" s="72">
        <v>61</v>
      </c>
      <c r="B65" s="140" t="s">
        <v>262</v>
      </c>
      <c r="C65" s="141">
        <v>0</v>
      </c>
      <c r="D65" s="142">
        <v>0</v>
      </c>
      <c r="E65" s="143">
        <f t="shared" si="4"/>
        <v>0</v>
      </c>
      <c r="F65" s="143">
        <f t="shared" si="5"/>
        <v>0</v>
      </c>
      <c r="G65" s="144" t="s">
        <v>45</v>
      </c>
      <c r="H65" s="145">
        <v>20</v>
      </c>
      <c r="I65" s="146">
        <f t="shared" si="6"/>
        <v>0</v>
      </c>
      <c r="J65" s="147">
        <f t="shared" si="7"/>
        <v>0</v>
      </c>
    </row>
    <row r="66" spans="1:10" ht="29.85" customHeight="1">
      <c r="A66" s="72">
        <v>62</v>
      </c>
      <c r="B66" s="155" t="s">
        <v>263</v>
      </c>
      <c r="C66" s="141">
        <v>0</v>
      </c>
      <c r="D66" s="142">
        <v>0</v>
      </c>
      <c r="E66" s="143">
        <f t="shared" si="4"/>
        <v>0</v>
      </c>
      <c r="F66" s="143">
        <f t="shared" si="5"/>
        <v>0</v>
      </c>
      <c r="G66" s="144" t="s">
        <v>12</v>
      </c>
      <c r="H66" s="145">
        <v>15</v>
      </c>
      <c r="I66" s="146">
        <f t="shared" si="6"/>
        <v>0</v>
      </c>
      <c r="J66" s="147">
        <f t="shared" si="7"/>
        <v>0</v>
      </c>
    </row>
    <row r="67" spans="1:10" ht="28.35" customHeight="1">
      <c r="A67" s="72">
        <v>63</v>
      </c>
      <c r="B67" s="140" t="s">
        <v>264</v>
      </c>
      <c r="C67" s="141">
        <v>0</v>
      </c>
      <c r="D67" s="142">
        <v>0</v>
      </c>
      <c r="E67" s="143">
        <f t="shared" si="4"/>
        <v>0</v>
      </c>
      <c r="F67" s="143">
        <f t="shared" si="5"/>
        <v>0</v>
      </c>
      <c r="G67" s="144" t="s">
        <v>12</v>
      </c>
      <c r="H67" s="145">
        <v>30</v>
      </c>
      <c r="I67" s="146">
        <f t="shared" si="6"/>
        <v>0</v>
      </c>
      <c r="J67" s="147">
        <f t="shared" si="7"/>
        <v>0</v>
      </c>
    </row>
    <row r="68" spans="1:10" ht="32.85" customHeight="1">
      <c r="A68" s="72">
        <v>64</v>
      </c>
      <c r="B68" s="150" t="s">
        <v>265</v>
      </c>
      <c r="C68" s="141">
        <v>0</v>
      </c>
      <c r="D68" s="142">
        <v>0</v>
      </c>
      <c r="E68" s="143">
        <f t="shared" si="4"/>
        <v>0</v>
      </c>
      <c r="F68" s="143">
        <f t="shared" si="5"/>
        <v>0</v>
      </c>
      <c r="G68" s="144" t="s">
        <v>45</v>
      </c>
      <c r="H68" s="145">
        <v>500</v>
      </c>
      <c r="I68" s="146">
        <f t="shared" si="6"/>
        <v>0</v>
      </c>
      <c r="J68" s="147">
        <f t="shared" si="7"/>
        <v>0</v>
      </c>
    </row>
    <row r="69" spans="1:10" ht="28.35" customHeight="1">
      <c r="A69" s="72">
        <v>65</v>
      </c>
      <c r="B69" s="140" t="s">
        <v>266</v>
      </c>
      <c r="C69" s="141">
        <v>0</v>
      </c>
      <c r="D69" s="142">
        <v>0</v>
      </c>
      <c r="E69" s="143">
        <f t="shared" ref="E69:E100" si="8">C69*D69</f>
        <v>0</v>
      </c>
      <c r="F69" s="143">
        <f t="shared" ref="F69:F100" si="9">C69+E69</f>
        <v>0</v>
      </c>
      <c r="G69" s="144" t="s">
        <v>45</v>
      </c>
      <c r="H69" s="145">
        <v>50</v>
      </c>
      <c r="I69" s="146">
        <f t="shared" ref="I69:I100" si="10">C69*H69</f>
        <v>0</v>
      </c>
      <c r="J69" s="147">
        <f t="shared" ref="J69:J100" si="11">F69*H69</f>
        <v>0</v>
      </c>
    </row>
    <row r="70" spans="1:10" ht="26.85" customHeight="1">
      <c r="A70" s="72">
        <v>66</v>
      </c>
      <c r="B70" s="140" t="s">
        <v>267</v>
      </c>
      <c r="C70" s="141">
        <v>0</v>
      </c>
      <c r="D70" s="142">
        <v>0</v>
      </c>
      <c r="E70" s="143">
        <f t="shared" si="8"/>
        <v>0</v>
      </c>
      <c r="F70" s="143">
        <f t="shared" si="9"/>
        <v>0</v>
      </c>
      <c r="G70" s="144" t="s">
        <v>12</v>
      </c>
      <c r="H70" s="145">
        <v>25</v>
      </c>
      <c r="I70" s="146">
        <f t="shared" si="10"/>
        <v>0</v>
      </c>
      <c r="J70" s="147">
        <f t="shared" si="11"/>
        <v>0</v>
      </c>
    </row>
    <row r="71" spans="1:10" ht="26.85" customHeight="1">
      <c r="A71" s="72">
        <v>67</v>
      </c>
      <c r="B71" s="140" t="s">
        <v>268</v>
      </c>
      <c r="C71" s="141">
        <v>0</v>
      </c>
      <c r="D71" s="142">
        <v>0</v>
      </c>
      <c r="E71" s="143">
        <f t="shared" si="8"/>
        <v>0</v>
      </c>
      <c r="F71" s="143">
        <f t="shared" si="9"/>
        <v>0</v>
      </c>
      <c r="G71" s="144" t="s">
        <v>12</v>
      </c>
      <c r="H71" s="145">
        <v>1</v>
      </c>
      <c r="I71" s="146">
        <f t="shared" si="10"/>
        <v>0</v>
      </c>
      <c r="J71" s="147">
        <f t="shared" si="11"/>
        <v>0</v>
      </c>
    </row>
    <row r="72" spans="1:10" ht="25.35" customHeight="1">
      <c r="A72" s="72">
        <v>68</v>
      </c>
      <c r="B72" s="140" t="s">
        <v>269</v>
      </c>
      <c r="C72" s="141">
        <v>0</v>
      </c>
      <c r="D72" s="142">
        <v>0</v>
      </c>
      <c r="E72" s="143">
        <f t="shared" si="8"/>
        <v>0</v>
      </c>
      <c r="F72" s="143">
        <f t="shared" si="9"/>
        <v>0</v>
      </c>
      <c r="G72" s="144" t="s">
        <v>12</v>
      </c>
      <c r="H72" s="145">
        <v>1</v>
      </c>
      <c r="I72" s="146">
        <f t="shared" si="10"/>
        <v>0</v>
      </c>
      <c r="J72" s="147">
        <f t="shared" si="11"/>
        <v>0</v>
      </c>
    </row>
    <row r="73" spans="1:10" ht="29.85" customHeight="1">
      <c r="A73" s="72">
        <v>69</v>
      </c>
      <c r="B73" s="140" t="s">
        <v>270</v>
      </c>
      <c r="C73" s="141">
        <v>0</v>
      </c>
      <c r="D73" s="142">
        <v>0</v>
      </c>
      <c r="E73" s="143">
        <f t="shared" si="8"/>
        <v>0</v>
      </c>
      <c r="F73" s="143">
        <f t="shared" si="9"/>
        <v>0</v>
      </c>
      <c r="G73" s="144" t="s">
        <v>12</v>
      </c>
      <c r="H73" s="145">
        <v>12</v>
      </c>
      <c r="I73" s="146">
        <f t="shared" si="10"/>
        <v>0</v>
      </c>
      <c r="J73" s="147">
        <f t="shared" si="11"/>
        <v>0</v>
      </c>
    </row>
    <row r="74" spans="1:10" ht="23.1" customHeight="1">
      <c r="A74" s="72">
        <v>70</v>
      </c>
      <c r="B74" s="140" t="s">
        <v>271</v>
      </c>
      <c r="C74" s="141">
        <v>0</v>
      </c>
      <c r="D74" s="142">
        <v>0</v>
      </c>
      <c r="E74" s="143">
        <f t="shared" si="8"/>
        <v>0</v>
      </c>
      <c r="F74" s="143">
        <f t="shared" si="9"/>
        <v>0</v>
      </c>
      <c r="G74" s="144" t="s">
        <v>12</v>
      </c>
      <c r="H74" s="145">
        <v>5</v>
      </c>
      <c r="I74" s="146">
        <f t="shared" si="10"/>
        <v>0</v>
      </c>
      <c r="J74" s="147">
        <f t="shared" si="11"/>
        <v>0</v>
      </c>
    </row>
    <row r="75" spans="1:10" ht="16.350000000000001" customHeight="1">
      <c r="A75" s="72">
        <v>71</v>
      </c>
      <c r="B75" s="140" t="s">
        <v>272</v>
      </c>
      <c r="C75" s="141">
        <v>0</v>
      </c>
      <c r="D75" s="142">
        <v>0</v>
      </c>
      <c r="E75" s="143">
        <f t="shared" si="8"/>
        <v>0</v>
      </c>
      <c r="F75" s="143">
        <f t="shared" si="9"/>
        <v>0</v>
      </c>
      <c r="G75" s="144" t="s">
        <v>12</v>
      </c>
      <c r="H75" s="149">
        <v>25</v>
      </c>
      <c r="I75" s="146">
        <f t="shared" si="10"/>
        <v>0</v>
      </c>
      <c r="J75" s="147">
        <f t="shared" si="11"/>
        <v>0</v>
      </c>
    </row>
    <row r="76" spans="1:10" ht="63.4" customHeight="1">
      <c r="A76" s="72">
        <v>72</v>
      </c>
      <c r="B76" s="150" t="s">
        <v>273</v>
      </c>
      <c r="C76" s="141">
        <v>0</v>
      </c>
      <c r="D76" s="142">
        <v>0</v>
      </c>
      <c r="E76" s="143">
        <f t="shared" si="8"/>
        <v>0</v>
      </c>
      <c r="F76" s="143">
        <f t="shared" si="9"/>
        <v>0</v>
      </c>
      <c r="G76" s="144" t="s">
        <v>12</v>
      </c>
      <c r="H76" s="145">
        <v>30</v>
      </c>
      <c r="I76" s="146">
        <f t="shared" si="10"/>
        <v>0</v>
      </c>
      <c r="J76" s="147">
        <f t="shared" si="11"/>
        <v>0</v>
      </c>
    </row>
    <row r="77" spans="1:10" ht="20.100000000000001" customHeight="1">
      <c r="A77" s="72">
        <v>73</v>
      </c>
      <c r="B77" s="140" t="s">
        <v>274</v>
      </c>
      <c r="C77" s="141">
        <v>0</v>
      </c>
      <c r="D77" s="142">
        <v>0</v>
      </c>
      <c r="E77" s="143">
        <f t="shared" si="8"/>
        <v>0</v>
      </c>
      <c r="F77" s="143">
        <f t="shared" si="9"/>
        <v>0</v>
      </c>
      <c r="G77" s="144" t="s">
        <v>12</v>
      </c>
      <c r="H77" s="145">
        <v>15</v>
      </c>
      <c r="I77" s="146">
        <f t="shared" si="10"/>
        <v>0</v>
      </c>
      <c r="J77" s="147">
        <f t="shared" si="11"/>
        <v>0</v>
      </c>
    </row>
    <row r="78" spans="1:10" ht="20.85" customHeight="1">
      <c r="A78" s="72">
        <v>74</v>
      </c>
      <c r="B78" s="140" t="s">
        <v>275</v>
      </c>
      <c r="C78" s="141">
        <v>0</v>
      </c>
      <c r="D78" s="142">
        <v>0</v>
      </c>
      <c r="E78" s="143">
        <f t="shared" si="8"/>
        <v>0</v>
      </c>
      <c r="F78" s="143">
        <f t="shared" si="9"/>
        <v>0</v>
      </c>
      <c r="G78" s="144" t="s">
        <v>12</v>
      </c>
      <c r="H78" s="145">
        <v>5</v>
      </c>
      <c r="I78" s="146">
        <f t="shared" si="10"/>
        <v>0</v>
      </c>
      <c r="J78" s="147">
        <f t="shared" si="11"/>
        <v>0</v>
      </c>
    </row>
    <row r="79" spans="1:10" ht="21.6" customHeight="1">
      <c r="A79" s="72">
        <v>75</v>
      </c>
      <c r="B79" s="140" t="s">
        <v>276</v>
      </c>
      <c r="C79" s="141">
        <v>0</v>
      </c>
      <c r="D79" s="142">
        <v>0</v>
      </c>
      <c r="E79" s="143">
        <f t="shared" si="8"/>
        <v>0</v>
      </c>
      <c r="F79" s="143">
        <f t="shared" si="9"/>
        <v>0</v>
      </c>
      <c r="G79" s="144" t="s">
        <v>12</v>
      </c>
      <c r="H79" s="145">
        <v>20</v>
      </c>
      <c r="I79" s="146">
        <f t="shared" si="10"/>
        <v>0</v>
      </c>
      <c r="J79" s="147">
        <f t="shared" si="11"/>
        <v>0</v>
      </c>
    </row>
    <row r="80" spans="1:10" ht="22.35" customHeight="1">
      <c r="A80" s="72">
        <v>76</v>
      </c>
      <c r="B80" s="140" t="s">
        <v>277</v>
      </c>
      <c r="C80" s="141">
        <v>0</v>
      </c>
      <c r="D80" s="142">
        <v>0</v>
      </c>
      <c r="E80" s="143">
        <f t="shared" si="8"/>
        <v>0</v>
      </c>
      <c r="F80" s="143">
        <f t="shared" si="9"/>
        <v>0</v>
      </c>
      <c r="G80" s="153" t="s">
        <v>12</v>
      </c>
      <c r="H80" s="145">
        <v>30</v>
      </c>
      <c r="I80" s="146">
        <f t="shared" si="10"/>
        <v>0</v>
      </c>
      <c r="J80" s="147">
        <f t="shared" si="11"/>
        <v>0</v>
      </c>
    </row>
    <row r="81" spans="1:10" ht="73.150000000000006" customHeight="1">
      <c r="A81" s="72">
        <v>77</v>
      </c>
      <c r="B81" s="140" t="s">
        <v>278</v>
      </c>
      <c r="C81" s="141">
        <v>0</v>
      </c>
      <c r="D81" s="142">
        <v>0</v>
      </c>
      <c r="E81" s="143">
        <f t="shared" si="8"/>
        <v>0</v>
      </c>
      <c r="F81" s="143">
        <f t="shared" si="9"/>
        <v>0</v>
      </c>
      <c r="G81" s="153" t="s">
        <v>12</v>
      </c>
      <c r="H81" s="145">
        <v>60</v>
      </c>
      <c r="I81" s="146">
        <f t="shared" si="10"/>
        <v>0</v>
      </c>
      <c r="J81" s="147">
        <f t="shared" si="11"/>
        <v>0</v>
      </c>
    </row>
    <row r="82" spans="1:10" ht="20.100000000000001" customHeight="1">
      <c r="A82" s="72">
        <v>78</v>
      </c>
      <c r="B82" s="156" t="s">
        <v>279</v>
      </c>
      <c r="C82" s="141">
        <v>0</v>
      </c>
      <c r="D82" s="142">
        <v>0</v>
      </c>
      <c r="E82" s="143">
        <f t="shared" si="8"/>
        <v>0</v>
      </c>
      <c r="F82" s="143">
        <f t="shared" si="9"/>
        <v>0</v>
      </c>
      <c r="G82" s="153" t="s">
        <v>12</v>
      </c>
      <c r="H82" s="145">
        <v>10</v>
      </c>
      <c r="I82" s="146">
        <f t="shared" si="10"/>
        <v>0</v>
      </c>
      <c r="J82" s="147">
        <f t="shared" si="11"/>
        <v>0</v>
      </c>
    </row>
    <row r="83" spans="1:10" ht="22.35" customHeight="1">
      <c r="A83" s="72">
        <v>79</v>
      </c>
      <c r="B83" s="140" t="s">
        <v>280</v>
      </c>
      <c r="C83" s="141">
        <v>0</v>
      </c>
      <c r="D83" s="142">
        <v>0</v>
      </c>
      <c r="E83" s="143">
        <f t="shared" si="8"/>
        <v>0</v>
      </c>
      <c r="F83" s="143">
        <f t="shared" si="9"/>
        <v>0</v>
      </c>
      <c r="G83" s="144" t="s">
        <v>12</v>
      </c>
      <c r="H83" s="145">
        <v>15</v>
      </c>
      <c r="I83" s="146">
        <f t="shared" si="10"/>
        <v>0</v>
      </c>
      <c r="J83" s="147">
        <f t="shared" si="11"/>
        <v>0</v>
      </c>
    </row>
    <row r="84" spans="1:10" ht="25.35" customHeight="1">
      <c r="A84" s="72">
        <v>80</v>
      </c>
      <c r="B84" s="140" t="s">
        <v>281</v>
      </c>
      <c r="C84" s="141">
        <v>0</v>
      </c>
      <c r="D84" s="142">
        <v>0</v>
      </c>
      <c r="E84" s="143">
        <f t="shared" si="8"/>
        <v>0</v>
      </c>
      <c r="F84" s="143">
        <f t="shared" si="9"/>
        <v>0</v>
      </c>
      <c r="G84" s="153" t="s">
        <v>12</v>
      </c>
      <c r="H84" s="145">
        <v>1.5</v>
      </c>
      <c r="I84" s="146">
        <f t="shared" si="10"/>
        <v>0</v>
      </c>
      <c r="J84" s="147">
        <f t="shared" si="11"/>
        <v>0</v>
      </c>
    </row>
    <row r="85" spans="1:10" ht="31.35" customHeight="1">
      <c r="A85" s="72">
        <v>81</v>
      </c>
      <c r="B85" s="140" t="s">
        <v>282</v>
      </c>
      <c r="C85" s="141">
        <v>0</v>
      </c>
      <c r="D85" s="142">
        <v>0</v>
      </c>
      <c r="E85" s="143">
        <f t="shared" si="8"/>
        <v>0</v>
      </c>
      <c r="F85" s="143">
        <f t="shared" si="9"/>
        <v>0</v>
      </c>
      <c r="G85" s="144" t="s">
        <v>12</v>
      </c>
      <c r="H85" s="145">
        <v>2</v>
      </c>
      <c r="I85" s="146">
        <f t="shared" si="10"/>
        <v>0</v>
      </c>
      <c r="J85" s="147">
        <f t="shared" si="11"/>
        <v>0</v>
      </c>
    </row>
    <row r="86" spans="1:10" ht="20.85" customHeight="1">
      <c r="A86" s="72">
        <v>82</v>
      </c>
      <c r="B86" s="140" t="s">
        <v>283</v>
      </c>
      <c r="C86" s="141">
        <v>0</v>
      </c>
      <c r="D86" s="142">
        <v>0</v>
      </c>
      <c r="E86" s="143">
        <f t="shared" si="8"/>
        <v>0</v>
      </c>
      <c r="F86" s="143">
        <f t="shared" si="9"/>
        <v>0</v>
      </c>
      <c r="G86" s="144" t="s">
        <v>12</v>
      </c>
      <c r="H86" s="145">
        <v>300</v>
      </c>
      <c r="I86" s="146">
        <f t="shared" si="10"/>
        <v>0</v>
      </c>
      <c r="J86" s="147">
        <f t="shared" si="11"/>
        <v>0</v>
      </c>
    </row>
    <row r="87" spans="1:10" ht="23.1" customHeight="1">
      <c r="A87" s="72">
        <v>83</v>
      </c>
      <c r="B87" s="140" t="s">
        <v>284</v>
      </c>
      <c r="C87" s="141">
        <v>0</v>
      </c>
      <c r="D87" s="142">
        <v>0</v>
      </c>
      <c r="E87" s="143">
        <f t="shared" si="8"/>
        <v>0</v>
      </c>
      <c r="F87" s="143">
        <f t="shared" si="9"/>
        <v>0</v>
      </c>
      <c r="G87" s="144" t="s">
        <v>12</v>
      </c>
      <c r="H87" s="145">
        <v>300</v>
      </c>
      <c r="I87" s="146">
        <f t="shared" si="10"/>
        <v>0</v>
      </c>
      <c r="J87" s="147">
        <f t="shared" si="11"/>
        <v>0</v>
      </c>
    </row>
    <row r="88" spans="1:10" ht="60.4" customHeight="1">
      <c r="A88" s="72">
        <v>84</v>
      </c>
      <c r="B88" s="140" t="s">
        <v>285</v>
      </c>
      <c r="C88" s="141">
        <v>0</v>
      </c>
      <c r="D88" s="142">
        <v>0</v>
      </c>
      <c r="E88" s="143">
        <f t="shared" si="8"/>
        <v>0</v>
      </c>
      <c r="F88" s="143">
        <f t="shared" si="9"/>
        <v>0</v>
      </c>
      <c r="G88" s="144" t="s">
        <v>12</v>
      </c>
      <c r="H88" s="145">
        <v>70</v>
      </c>
      <c r="I88" s="146">
        <f t="shared" si="10"/>
        <v>0</v>
      </c>
      <c r="J88" s="147">
        <f t="shared" si="11"/>
        <v>0</v>
      </c>
    </row>
    <row r="89" spans="1:10" ht="22.35" customHeight="1">
      <c r="A89" s="72">
        <v>85</v>
      </c>
      <c r="B89" s="140" t="s">
        <v>286</v>
      </c>
      <c r="C89" s="141">
        <v>0</v>
      </c>
      <c r="D89" s="142">
        <v>0</v>
      </c>
      <c r="E89" s="143">
        <f t="shared" si="8"/>
        <v>0</v>
      </c>
      <c r="F89" s="143">
        <f t="shared" si="9"/>
        <v>0</v>
      </c>
      <c r="G89" s="144" t="s">
        <v>12</v>
      </c>
      <c r="H89" s="145">
        <v>5</v>
      </c>
      <c r="I89" s="146">
        <f t="shared" si="10"/>
        <v>0</v>
      </c>
      <c r="J89" s="147">
        <f t="shared" si="11"/>
        <v>0</v>
      </c>
    </row>
    <row r="90" spans="1:10" ht="39.6" customHeight="1">
      <c r="A90" s="72">
        <v>86</v>
      </c>
      <c r="B90" s="140" t="s">
        <v>287</v>
      </c>
      <c r="C90" s="141">
        <v>0</v>
      </c>
      <c r="D90" s="142">
        <v>0</v>
      </c>
      <c r="E90" s="143">
        <f t="shared" si="8"/>
        <v>0</v>
      </c>
      <c r="F90" s="143">
        <f t="shared" si="9"/>
        <v>0</v>
      </c>
      <c r="G90" s="144" t="s">
        <v>45</v>
      </c>
      <c r="H90" s="145">
        <v>540</v>
      </c>
      <c r="I90" s="146">
        <f t="shared" si="10"/>
        <v>0</v>
      </c>
      <c r="J90" s="147">
        <f t="shared" si="11"/>
        <v>0</v>
      </c>
    </row>
    <row r="91" spans="1:10" ht="46.35" customHeight="1">
      <c r="A91" s="72">
        <v>87</v>
      </c>
      <c r="B91" s="140" t="s">
        <v>288</v>
      </c>
      <c r="C91" s="141">
        <v>0</v>
      </c>
      <c r="D91" s="142">
        <v>0</v>
      </c>
      <c r="E91" s="143">
        <f t="shared" si="8"/>
        <v>0</v>
      </c>
      <c r="F91" s="143">
        <f t="shared" si="9"/>
        <v>0</v>
      </c>
      <c r="G91" s="144" t="s">
        <v>45</v>
      </c>
      <c r="H91" s="145">
        <v>540</v>
      </c>
      <c r="I91" s="146">
        <f t="shared" si="10"/>
        <v>0</v>
      </c>
      <c r="J91" s="147">
        <f t="shared" si="11"/>
        <v>0</v>
      </c>
    </row>
    <row r="92" spans="1:10" ht="39.6" customHeight="1">
      <c r="A92" s="72">
        <v>88</v>
      </c>
      <c r="B92" s="140" t="s">
        <v>289</v>
      </c>
      <c r="C92" s="141">
        <v>0</v>
      </c>
      <c r="D92" s="142">
        <v>0</v>
      </c>
      <c r="E92" s="143">
        <f t="shared" si="8"/>
        <v>0</v>
      </c>
      <c r="F92" s="143">
        <f t="shared" si="9"/>
        <v>0</v>
      </c>
      <c r="G92" s="151" t="s">
        <v>45</v>
      </c>
      <c r="H92" s="145">
        <v>550</v>
      </c>
      <c r="I92" s="146">
        <f t="shared" si="10"/>
        <v>0</v>
      </c>
      <c r="J92" s="147">
        <f t="shared" si="11"/>
        <v>0</v>
      </c>
    </row>
    <row r="93" spans="1:10" ht="41.85" customHeight="1">
      <c r="A93" s="72">
        <v>89</v>
      </c>
      <c r="B93" s="140" t="s">
        <v>290</v>
      </c>
      <c r="C93" s="141">
        <v>0</v>
      </c>
      <c r="D93" s="142">
        <v>0</v>
      </c>
      <c r="E93" s="143">
        <f t="shared" si="8"/>
        <v>0</v>
      </c>
      <c r="F93" s="143">
        <f t="shared" si="9"/>
        <v>0</v>
      </c>
      <c r="G93" s="151" t="s">
        <v>45</v>
      </c>
      <c r="H93" s="145">
        <v>550</v>
      </c>
      <c r="I93" s="146">
        <f t="shared" si="10"/>
        <v>0</v>
      </c>
      <c r="J93" s="147">
        <f t="shared" si="11"/>
        <v>0</v>
      </c>
    </row>
    <row r="94" spans="1:10" ht="36.6" customHeight="1">
      <c r="A94" s="72">
        <v>90</v>
      </c>
      <c r="B94" s="140" t="s">
        <v>291</v>
      </c>
      <c r="C94" s="141">
        <v>0</v>
      </c>
      <c r="D94" s="142">
        <v>0</v>
      </c>
      <c r="E94" s="143">
        <f t="shared" si="8"/>
        <v>0</v>
      </c>
      <c r="F94" s="143">
        <f t="shared" si="9"/>
        <v>0</v>
      </c>
      <c r="G94" s="151" t="s">
        <v>45</v>
      </c>
      <c r="H94" s="145">
        <v>1100</v>
      </c>
      <c r="I94" s="146">
        <f t="shared" si="10"/>
        <v>0</v>
      </c>
      <c r="J94" s="147">
        <f t="shared" si="11"/>
        <v>0</v>
      </c>
    </row>
    <row r="95" spans="1:10" ht="20.100000000000001" customHeight="1">
      <c r="A95" s="72">
        <v>91</v>
      </c>
      <c r="B95" s="140" t="s">
        <v>292</v>
      </c>
      <c r="C95" s="141">
        <v>0</v>
      </c>
      <c r="D95" s="142">
        <v>0</v>
      </c>
      <c r="E95" s="143">
        <f t="shared" si="8"/>
        <v>0</v>
      </c>
      <c r="F95" s="143">
        <f t="shared" si="9"/>
        <v>0</v>
      </c>
      <c r="G95" s="144" t="s">
        <v>12</v>
      </c>
      <c r="H95" s="145">
        <v>25</v>
      </c>
      <c r="I95" s="146">
        <f t="shared" si="10"/>
        <v>0</v>
      </c>
      <c r="J95" s="147">
        <f t="shared" si="11"/>
        <v>0</v>
      </c>
    </row>
    <row r="96" spans="1:10" ht="17.850000000000001" customHeight="1">
      <c r="A96" s="72">
        <v>92</v>
      </c>
      <c r="B96" s="140" t="s">
        <v>293</v>
      </c>
      <c r="C96" s="141">
        <v>0</v>
      </c>
      <c r="D96" s="142">
        <v>0</v>
      </c>
      <c r="E96" s="143">
        <f t="shared" si="8"/>
        <v>0</v>
      </c>
      <c r="F96" s="143">
        <f t="shared" si="9"/>
        <v>0</v>
      </c>
      <c r="G96" s="144" t="s">
        <v>12</v>
      </c>
      <c r="H96" s="145">
        <v>30</v>
      </c>
      <c r="I96" s="146">
        <f t="shared" si="10"/>
        <v>0</v>
      </c>
      <c r="J96" s="147">
        <f t="shared" si="11"/>
        <v>0</v>
      </c>
    </row>
    <row r="97" spans="1:10" ht="15.6" customHeight="1">
      <c r="A97" s="72">
        <v>93</v>
      </c>
      <c r="B97" s="140" t="s">
        <v>294</v>
      </c>
      <c r="C97" s="141">
        <v>0</v>
      </c>
      <c r="D97" s="142">
        <v>0</v>
      </c>
      <c r="E97" s="143">
        <f t="shared" si="8"/>
        <v>0</v>
      </c>
      <c r="F97" s="143">
        <f t="shared" si="9"/>
        <v>0</v>
      </c>
      <c r="G97" s="144" t="s">
        <v>12</v>
      </c>
      <c r="H97" s="145">
        <v>2</v>
      </c>
      <c r="I97" s="146">
        <f t="shared" si="10"/>
        <v>0</v>
      </c>
      <c r="J97" s="147">
        <f t="shared" si="11"/>
        <v>0</v>
      </c>
    </row>
    <row r="98" spans="1:10" ht="19.350000000000001" customHeight="1">
      <c r="A98" s="72">
        <v>94</v>
      </c>
      <c r="B98" s="101" t="s">
        <v>295</v>
      </c>
      <c r="C98" s="141">
        <v>0</v>
      </c>
      <c r="D98" s="142">
        <v>0</v>
      </c>
      <c r="E98" s="143">
        <f t="shared" si="8"/>
        <v>0</v>
      </c>
      <c r="F98" s="143">
        <f t="shared" si="9"/>
        <v>0</v>
      </c>
      <c r="G98" s="144" t="s">
        <v>12</v>
      </c>
      <c r="H98" s="145">
        <v>350</v>
      </c>
      <c r="I98" s="146">
        <f t="shared" si="10"/>
        <v>0</v>
      </c>
      <c r="J98" s="147">
        <f t="shared" si="11"/>
        <v>0</v>
      </c>
    </row>
    <row r="99" spans="1:10" ht="20.85" customHeight="1">
      <c r="A99" s="72">
        <v>95</v>
      </c>
      <c r="B99" s="152" t="s">
        <v>296</v>
      </c>
      <c r="C99" s="141">
        <v>0</v>
      </c>
      <c r="D99" s="142">
        <v>0</v>
      </c>
      <c r="E99" s="143">
        <f t="shared" si="8"/>
        <v>0</v>
      </c>
      <c r="F99" s="143">
        <f t="shared" si="9"/>
        <v>0</v>
      </c>
      <c r="G99" s="153" t="s">
        <v>12</v>
      </c>
      <c r="H99" s="145">
        <v>75</v>
      </c>
      <c r="I99" s="146">
        <f t="shared" si="10"/>
        <v>0</v>
      </c>
      <c r="J99" s="147">
        <f t="shared" si="11"/>
        <v>0</v>
      </c>
    </row>
    <row r="100" spans="1:10" ht="23.1" customHeight="1">
      <c r="A100" s="72">
        <v>96</v>
      </c>
      <c r="B100" s="140" t="s">
        <v>297</v>
      </c>
      <c r="C100" s="141">
        <v>0</v>
      </c>
      <c r="D100" s="142">
        <v>0</v>
      </c>
      <c r="E100" s="143">
        <f t="shared" si="8"/>
        <v>0</v>
      </c>
      <c r="F100" s="143">
        <f t="shared" si="9"/>
        <v>0</v>
      </c>
      <c r="G100" s="153" t="s">
        <v>12</v>
      </c>
      <c r="H100" s="149">
        <v>0.5</v>
      </c>
      <c r="I100" s="146">
        <f t="shared" si="10"/>
        <v>0</v>
      </c>
      <c r="J100" s="147">
        <f t="shared" si="11"/>
        <v>0</v>
      </c>
    </row>
    <row r="101" spans="1:10" ht="21.6" customHeight="1">
      <c r="A101" s="72">
        <v>97</v>
      </c>
      <c r="B101" s="140" t="s">
        <v>298</v>
      </c>
      <c r="C101" s="141">
        <v>0</v>
      </c>
      <c r="D101" s="142">
        <v>0</v>
      </c>
      <c r="E101" s="143">
        <f t="shared" ref="E101:E118" si="12">C101*D101</f>
        <v>0</v>
      </c>
      <c r="F101" s="143">
        <f t="shared" ref="F101:F118" si="13">C101+E101</f>
        <v>0</v>
      </c>
      <c r="G101" s="153" t="s">
        <v>12</v>
      </c>
      <c r="H101" s="149">
        <v>15</v>
      </c>
      <c r="I101" s="146">
        <f t="shared" ref="I101:I118" si="14">C101*H101</f>
        <v>0</v>
      </c>
      <c r="J101" s="147">
        <f t="shared" ref="J101:J118" si="15">F101*H101</f>
        <v>0</v>
      </c>
    </row>
    <row r="102" spans="1:10" s="39" customFormat="1" ht="26.1" customHeight="1">
      <c r="A102" s="72">
        <v>98</v>
      </c>
      <c r="B102" s="140" t="s">
        <v>299</v>
      </c>
      <c r="C102" s="141">
        <v>0</v>
      </c>
      <c r="D102" s="142">
        <v>0</v>
      </c>
      <c r="E102" s="143">
        <f t="shared" si="12"/>
        <v>0</v>
      </c>
      <c r="F102" s="143">
        <f t="shared" si="13"/>
        <v>0</v>
      </c>
      <c r="G102" s="153" t="s">
        <v>12</v>
      </c>
      <c r="H102" s="149">
        <v>10</v>
      </c>
      <c r="I102" s="157">
        <f t="shared" si="14"/>
        <v>0</v>
      </c>
      <c r="J102" s="143">
        <f t="shared" si="15"/>
        <v>0</v>
      </c>
    </row>
    <row r="103" spans="1:10" ht="62.65" customHeight="1">
      <c r="A103" s="72">
        <v>99</v>
      </c>
      <c r="B103" s="140" t="s">
        <v>300</v>
      </c>
      <c r="C103" s="141">
        <v>0</v>
      </c>
      <c r="D103" s="142">
        <v>0</v>
      </c>
      <c r="E103" s="143">
        <f t="shared" si="12"/>
        <v>0</v>
      </c>
      <c r="F103" s="143">
        <f t="shared" si="13"/>
        <v>0</v>
      </c>
      <c r="G103" s="153" t="s">
        <v>12</v>
      </c>
      <c r="H103" s="149">
        <v>60</v>
      </c>
      <c r="I103" s="157">
        <f t="shared" si="14"/>
        <v>0</v>
      </c>
      <c r="J103" s="143">
        <f t="shared" si="15"/>
        <v>0</v>
      </c>
    </row>
    <row r="104" spans="1:10" ht="60.4" customHeight="1">
      <c r="A104" s="72">
        <v>100</v>
      </c>
      <c r="B104" s="140" t="s">
        <v>301</v>
      </c>
      <c r="C104" s="141">
        <v>0</v>
      </c>
      <c r="D104" s="142">
        <v>0</v>
      </c>
      <c r="E104" s="143">
        <f t="shared" si="12"/>
        <v>0</v>
      </c>
      <c r="F104" s="143">
        <f t="shared" si="13"/>
        <v>0</v>
      </c>
      <c r="G104" s="153" t="s">
        <v>12</v>
      </c>
      <c r="H104" s="149">
        <v>70</v>
      </c>
      <c r="I104" s="157">
        <f t="shared" si="14"/>
        <v>0</v>
      </c>
      <c r="J104" s="143">
        <f t="shared" si="15"/>
        <v>0</v>
      </c>
    </row>
    <row r="105" spans="1:10" ht="20.85" customHeight="1">
      <c r="A105" s="72">
        <v>101</v>
      </c>
      <c r="B105" s="140" t="s">
        <v>302</v>
      </c>
      <c r="C105" s="141">
        <v>0</v>
      </c>
      <c r="D105" s="142">
        <v>0</v>
      </c>
      <c r="E105" s="143">
        <f t="shared" si="12"/>
        <v>0</v>
      </c>
      <c r="F105" s="143">
        <f t="shared" si="13"/>
        <v>0</v>
      </c>
      <c r="G105" s="144" t="s">
        <v>12</v>
      </c>
      <c r="H105" s="145">
        <v>65</v>
      </c>
      <c r="I105" s="146">
        <f t="shared" si="14"/>
        <v>0</v>
      </c>
      <c r="J105" s="147">
        <f t="shared" si="15"/>
        <v>0</v>
      </c>
    </row>
    <row r="106" spans="1:10" ht="34.35" customHeight="1">
      <c r="A106" s="72">
        <v>102</v>
      </c>
      <c r="B106" s="140" t="s">
        <v>303</v>
      </c>
      <c r="C106" s="141">
        <v>0</v>
      </c>
      <c r="D106" s="142">
        <v>0</v>
      </c>
      <c r="E106" s="143">
        <f t="shared" si="12"/>
        <v>0</v>
      </c>
      <c r="F106" s="143">
        <f t="shared" si="13"/>
        <v>0</v>
      </c>
      <c r="G106" s="151" t="s">
        <v>45</v>
      </c>
      <c r="H106" s="149">
        <v>170</v>
      </c>
      <c r="I106" s="146">
        <f t="shared" si="14"/>
        <v>0</v>
      </c>
      <c r="J106" s="147">
        <f t="shared" si="15"/>
        <v>0</v>
      </c>
    </row>
    <row r="107" spans="1:10" ht="48.6" customHeight="1">
      <c r="A107" s="72">
        <v>103</v>
      </c>
      <c r="B107" s="156" t="s">
        <v>304</v>
      </c>
      <c r="C107" s="141">
        <v>0</v>
      </c>
      <c r="D107" s="142">
        <v>0</v>
      </c>
      <c r="E107" s="143">
        <f t="shared" si="12"/>
        <v>0</v>
      </c>
      <c r="F107" s="143">
        <f t="shared" si="13"/>
        <v>0</v>
      </c>
      <c r="G107" s="151" t="s">
        <v>45</v>
      </c>
      <c r="H107" s="149">
        <v>20</v>
      </c>
      <c r="I107" s="146">
        <f t="shared" si="14"/>
        <v>0</v>
      </c>
      <c r="J107" s="147">
        <f t="shared" si="15"/>
        <v>0</v>
      </c>
    </row>
    <row r="108" spans="1:10" ht="18.600000000000001" customHeight="1">
      <c r="A108" s="72">
        <v>104</v>
      </c>
      <c r="B108" s="140" t="s">
        <v>305</v>
      </c>
      <c r="C108" s="141">
        <v>0</v>
      </c>
      <c r="D108" s="142">
        <v>0</v>
      </c>
      <c r="E108" s="143">
        <f t="shared" si="12"/>
        <v>0</v>
      </c>
      <c r="F108" s="143">
        <f t="shared" si="13"/>
        <v>0</v>
      </c>
      <c r="G108" s="151" t="s">
        <v>12</v>
      </c>
      <c r="H108" s="149">
        <v>1.5</v>
      </c>
      <c r="I108" s="146">
        <f t="shared" si="14"/>
        <v>0</v>
      </c>
      <c r="J108" s="147">
        <f t="shared" si="15"/>
        <v>0</v>
      </c>
    </row>
    <row r="109" spans="1:10" ht="17.100000000000001" customHeight="1">
      <c r="A109" s="72">
        <v>105</v>
      </c>
      <c r="B109" s="140" t="s">
        <v>306</v>
      </c>
      <c r="C109" s="141">
        <v>0</v>
      </c>
      <c r="D109" s="142">
        <v>0</v>
      </c>
      <c r="E109" s="143">
        <f t="shared" si="12"/>
        <v>0</v>
      </c>
      <c r="F109" s="143">
        <f t="shared" si="13"/>
        <v>0</v>
      </c>
      <c r="G109" s="144" t="s">
        <v>12</v>
      </c>
      <c r="H109" s="149">
        <v>6</v>
      </c>
      <c r="I109" s="146">
        <f t="shared" si="14"/>
        <v>0</v>
      </c>
      <c r="J109" s="147">
        <f t="shared" si="15"/>
        <v>0</v>
      </c>
    </row>
    <row r="110" spans="1:10" ht="19.350000000000001" customHeight="1">
      <c r="A110" s="72">
        <v>106</v>
      </c>
      <c r="B110" s="156" t="s">
        <v>307</v>
      </c>
      <c r="C110" s="141">
        <v>0</v>
      </c>
      <c r="D110" s="142">
        <v>0</v>
      </c>
      <c r="E110" s="143">
        <f t="shared" si="12"/>
        <v>0</v>
      </c>
      <c r="F110" s="143">
        <f t="shared" si="13"/>
        <v>0</v>
      </c>
      <c r="G110" s="144" t="s">
        <v>12</v>
      </c>
      <c r="H110" s="149">
        <v>18</v>
      </c>
      <c r="I110" s="146">
        <f t="shared" si="14"/>
        <v>0</v>
      </c>
      <c r="J110" s="147">
        <f t="shared" si="15"/>
        <v>0</v>
      </c>
    </row>
    <row r="111" spans="1:10" ht="26.1" customHeight="1">
      <c r="A111" s="72">
        <v>107</v>
      </c>
      <c r="B111" s="140" t="s">
        <v>308</v>
      </c>
      <c r="C111" s="141">
        <v>0</v>
      </c>
      <c r="D111" s="142">
        <v>0</v>
      </c>
      <c r="E111" s="143">
        <f t="shared" si="12"/>
        <v>0</v>
      </c>
      <c r="F111" s="143">
        <f t="shared" si="13"/>
        <v>0</v>
      </c>
      <c r="G111" s="144" t="s">
        <v>12</v>
      </c>
      <c r="H111" s="145">
        <v>40</v>
      </c>
      <c r="I111" s="146">
        <f t="shared" si="14"/>
        <v>0</v>
      </c>
      <c r="J111" s="147">
        <f t="shared" si="15"/>
        <v>0</v>
      </c>
    </row>
    <row r="112" spans="1:10" ht="15.6" customHeight="1">
      <c r="A112" s="72">
        <v>108</v>
      </c>
      <c r="B112" s="140" t="s">
        <v>309</v>
      </c>
      <c r="C112" s="141">
        <v>0</v>
      </c>
      <c r="D112" s="142">
        <v>0</v>
      </c>
      <c r="E112" s="143">
        <f t="shared" si="12"/>
        <v>0</v>
      </c>
      <c r="F112" s="143">
        <f t="shared" si="13"/>
        <v>0</v>
      </c>
      <c r="G112" s="144" t="s">
        <v>12</v>
      </c>
      <c r="H112" s="145">
        <v>2</v>
      </c>
      <c r="I112" s="146">
        <f t="shared" si="14"/>
        <v>0</v>
      </c>
      <c r="J112" s="147">
        <f t="shared" si="15"/>
        <v>0</v>
      </c>
    </row>
    <row r="113" spans="1:11" ht="36.6" customHeight="1">
      <c r="A113" s="72">
        <v>109</v>
      </c>
      <c r="B113" s="140" t="s">
        <v>310</v>
      </c>
      <c r="C113" s="141">
        <v>0</v>
      </c>
      <c r="D113" s="142">
        <v>0</v>
      </c>
      <c r="E113" s="143">
        <f t="shared" si="12"/>
        <v>0</v>
      </c>
      <c r="F113" s="143">
        <f t="shared" si="13"/>
        <v>0</v>
      </c>
      <c r="G113" s="144" t="s">
        <v>12</v>
      </c>
      <c r="H113" s="145">
        <v>550</v>
      </c>
      <c r="I113" s="146">
        <f t="shared" si="14"/>
        <v>0</v>
      </c>
      <c r="J113" s="147">
        <f t="shared" si="15"/>
        <v>0</v>
      </c>
    </row>
    <row r="114" spans="1:11" ht="15.6" customHeight="1">
      <c r="A114" s="72">
        <v>110</v>
      </c>
      <c r="B114" s="140" t="s">
        <v>311</v>
      </c>
      <c r="C114" s="141">
        <v>0</v>
      </c>
      <c r="D114" s="142">
        <v>0</v>
      </c>
      <c r="E114" s="143">
        <f t="shared" si="12"/>
        <v>0</v>
      </c>
      <c r="F114" s="143">
        <f t="shared" si="13"/>
        <v>0</v>
      </c>
      <c r="G114" s="151" t="s">
        <v>12</v>
      </c>
      <c r="H114" s="145">
        <v>1.5</v>
      </c>
      <c r="I114" s="146">
        <f t="shared" si="14"/>
        <v>0</v>
      </c>
      <c r="J114" s="147">
        <f t="shared" si="15"/>
        <v>0</v>
      </c>
    </row>
    <row r="115" spans="1:11" ht="61.15" customHeight="1">
      <c r="A115" s="72">
        <v>111</v>
      </c>
      <c r="B115" s="95" t="s">
        <v>312</v>
      </c>
      <c r="C115" s="141">
        <v>0</v>
      </c>
      <c r="D115" s="142">
        <v>0</v>
      </c>
      <c r="E115" s="143">
        <f t="shared" si="12"/>
        <v>0</v>
      </c>
      <c r="F115" s="143">
        <f t="shared" si="13"/>
        <v>0</v>
      </c>
      <c r="G115" s="151" t="s">
        <v>12</v>
      </c>
      <c r="H115" s="145">
        <v>170</v>
      </c>
      <c r="I115" s="146">
        <f t="shared" si="14"/>
        <v>0</v>
      </c>
      <c r="J115" s="147">
        <f t="shared" si="15"/>
        <v>0</v>
      </c>
    </row>
    <row r="116" spans="1:11" ht="25.35" customHeight="1">
      <c r="A116" s="72">
        <v>112</v>
      </c>
      <c r="B116" s="140" t="s">
        <v>313</v>
      </c>
      <c r="C116" s="141">
        <v>0</v>
      </c>
      <c r="D116" s="142">
        <v>0</v>
      </c>
      <c r="E116" s="143">
        <f t="shared" si="12"/>
        <v>0</v>
      </c>
      <c r="F116" s="143">
        <f t="shared" si="13"/>
        <v>0</v>
      </c>
      <c r="G116" s="151" t="s">
        <v>12</v>
      </c>
      <c r="H116" s="145">
        <v>65</v>
      </c>
      <c r="I116" s="146">
        <f t="shared" si="14"/>
        <v>0</v>
      </c>
      <c r="J116" s="147">
        <f t="shared" si="15"/>
        <v>0</v>
      </c>
    </row>
    <row r="117" spans="1:11" ht="29.1" customHeight="1">
      <c r="A117" s="72">
        <v>113</v>
      </c>
      <c r="B117" s="140" t="s">
        <v>314</v>
      </c>
      <c r="C117" s="141">
        <v>0</v>
      </c>
      <c r="D117" s="142">
        <v>0</v>
      </c>
      <c r="E117" s="143">
        <f t="shared" si="12"/>
        <v>0</v>
      </c>
      <c r="F117" s="143">
        <f t="shared" si="13"/>
        <v>0</v>
      </c>
      <c r="G117" s="151" t="s">
        <v>12</v>
      </c>
      <c r="H117" s="145">
        <v>200</v>
      </c>
      <c r="I117" s="146">
        <f t="shared" si="14"/>
        <v>0</v>
      </c>
      <c r="J117" s="147">
        <f t="shared" si="15"/>
        <v>0</v>
      </c>
    </row>
    <row r="118" spans="1:11" ht="15.6" customHeight="1">
      <c r="A118" s="72">
        <v>114</v>
      </c>
      <c r="B118" s="140" t="s">
        <v>315</v>
      </c>
      <c r="C118" s="141">
        <v>0</v>
      </c>
      <c r="D118" s="142">
        <v>0</v>
      </c>
      <c r="E118" s="143">
        <f t="shared" si="12"/>
        <v>0</v>
      </c>
      <c r="F118" s="143">
        <f t="shared" si="13"/>
        <v>0</v>
      </c>
      <c r="G118" s="144" t="s">
        <v>12</v>
      </c>
      <c r="H118" s="145">
        <v>60</v>
      </c>
      <c r="I118" s="146">
        <f t="shared" si="14"/>
        <v>0</v>
      </c>
      <c r="J118" s="147">
        <f t="shared" si="15"/>
        <v>0</v>
      </c>
    </row>
    <row r="119" spans="1:11">
      <c r="A119" s="65"/>
      <c r="B119" s="158"/>
      <c r="C119" s="159"/>
      <c r="D119" s="159"/>
      <c r="E119" s="159"/>
      <c r="F119" s="159"/>
      <c r="G119" s="160"/>
      <c r="H119" s="160"/>
      <c r="I119" s="160"/>
      <c r="J119" s="160"/>
    </row>
    <row r="120" spans="1:11">
      <c r="A120" s="65"/>
      <c r="B120" s="158"/>
      <c r="C120" s="159"/>
      <c r="D120" s="159"/>
      <c r="E120" s="159"/>
      <c r="F120" s="159"/>
      <c r="G120" s="160"/>
      <c r="H120" s="161" t="s">
        <v>34</v>
      </c>
      <c r="I120" s="162">
        <f>SUM(I5:I118)</f>
        <v>0</v>
      </c>
      <c r="J120" s="163">
        <f>SUM(J5:J118)</f>
        <v>0</v>
      </c>
    </row>
    <row r="121" spans="1:11" ht="31.35" customHeight="1">
      <c r="A121" s="65"/>
      <c r="B121" s="186"/>
      <c r="C121" s="186"/>
      <c r="D121" s="186"/>
      <c r="E121" s="186"/>
      <c r="F121" s="186"/>
      <c r="G121" s="186"/>
      <c r="H121" s="186"/>
      <c r="I121" s="186"/>
      <c r="J121" s="186"/>
      <c r="K121" s="3"/>
    </row>
    <row r="122" spans="1:11" ht="31.35" customHeight="1">
      <c r="A122" s="65"/>
      <c r="B122" s="164"/>
      <c r="C122" s="164"/>
      <c r="D122" s="164"/>
      <c r="E122" s="164"/>
      <c r="F122" s="164"/>
      <c r="G122" s="164"/>
      <c r="H122" s="187" t="s">
        <v>316</v>
      </c>
      <c r="I122" s="187"/>
      <c r="J122" s="187"/>
      <c r="K122" s="3"/>
    </row>
    <row r="123" spans="1:11" ht="21.6" customHeight="1">
      <c r="A123" s="66"/>
      <c r="B123" s="165"/>
      <c r="C123" s="165"/>
      <c r="D123" s="165"/>
      <c r="E123" s="165"/>
      <c r="F123" s="165"/>
      <c r="G123" s="66"/>
      <c r="H123" s="188" t="s">
        <v>125</v>
      </c>
      <c r="I123" s="188"/>
      <c r="J123" s="188"/>
    </row>
    <row r="124" spans="1:11" ht="7.5" customHeight="1">
      <c r="B124" s="165"/>
      <c r="C124" s="165"/>
      <c r="D124" s="165"/>
      <c r="E124" s="165"/>
      <c r="F124" s="165"/>
      <c r="G124" s="66"/>
      <c r="H124" s="4"/>
      <c r="I124" s="4"/>
      <c r="J124" s="4"/>
    </row>
    <row r="125" spans="1:11" ht="7.5" customHeight="1">
      <c r="B125" s="165"/>
      <c r="C125" s="165"/>
      <c r="D125" s="165"/>
      <c r="E125" s="165"/>
      <c r="F125" s="165"/>
      <c r="G125" s="66"/>
    </row>
    <row r="126" spans="1:11" ht="14.85" customHeight="1">
      <c r="B126" s="166" t="s">
        <v>38</v>
      </c>
      <c r="C126" s="165"/>
      <c r="D126" s="165"/>
      <c r="E126" s="165"/>
      <c r="F126" s="165"/>
      <c r="G126" s="66"/>
    </row>
    <row r="127" spans="1:11">
      <c r="B127" s="165"/>
      <c r="C127" s="165"/>
      <c r="D127" s="165"/>
      <c r="E127" s="165"/>
      <c r="F127" s="165"/>
      <c r="G127" s="66"/>
    </row>
    <row r="128" spans="1:11">
      <c r="B128" s="165"/>
      <c r="C128" s="165"/>
      <c r="D128" s="165"/>
      <c r="E128" s="165"/>
      <c r="F128" s="165"/>
      <c r="G128" s="66"/>
    </row>
    <row r="129" spans="2:7">
      <c r="B129" s="165"/>
      <c r="C129" s="165"/>
      <c r="D129" s="165"/>
      <c r="E129" s="165"/>
      <c r="F129" s="165"/>
      <c r="G129" s="66"/>
    </row>
  </sheetData>
  <mergeCells count="4">
    <mergeCell ref="A1:J2"/>
    <mergeCell ref="B121:J121"/>
    <mergeCell ref="H122:J122"/>
    <mergeCell ref="H123:J123"/>
  </mergeCells>
  <pageMargins left="0.31527777777777799" right="0.27569444444444402" top="0.61944444444444402" bottom="0.65902777777777799" header="0.35416666666666702" footer="0.39374999999999999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9"/>
  <sheetViews>
    <sheetView tabSelected="1" zoomScaleNormal="100" workbookViewId="0">
      <selection activeCell="A3" sqref="A3"/>
    </sheetView>
  </sheetViews>
  <sheetFormatPr defaultColWidth="12.140625" defaultRowHeight="15"/>
  <cols>
    <col min="1" max="1" width="6.5703125" customWidth="1"/>
    <col min="2" max="2" width="39.5703125" customWidth="1"/>
  </cols>
  <sheetData>
    <row r="2" spans="1:10" ht="15.75">
      <c r="A2" s="180" t="s">
        <v>339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82.15" customHeight="1">
      <c r="A3" s="41" t="s">
        <v>1</v>
      </c>
      <c r="B3" s="167" t="s">
        <v>2</v>
      </c>
      <c r="C3" s="88" t="s">
        <v>3</v>
      </c>
      <c r="D3" s="89" t="s">
        <v>126</v>
      </c>
      <c r="E3" s="90" t="s">
        <v>5</v>
      </c>
      <c r="F3" s="88" t="s">
        <v>127</v>
      </c>
      <c r="G3" s="91" t="s">
        <v>7</v>
      </c>
      <c r="H3" s="168" t="s">
        <v>8</v>
      </c>
      <c r="I3" s="93" t="s">
        <v>41</v>
      </c>
      <c r="J3" s="94" t="s">
        <v>57</v>
      </c>
    </row>
    <row r="4" spans="1:10" ht="48.6" customHeight="1">
      <c r="A4" s="56">
        <v>1</v>
      </c>
      <c r="B4" s="95" t="s">
        <v>317</v>
      </c>
      <c r="C4" s="96">
        <v>0</v>
      </c>
      <c r="D4" s="97">
        <v>0</v>
      </c>
      <c r="E4" s="98">
        <f t="shared" ref="E4:E18" si="0">C4*D4</f>
        <v>0</v>
      </c>
      <c r="F4" s="98">
        <f t="shared" ref="F4:F18" si="1">C4+E4</f>
        <v>0</v>
      </c>
      <c r="G4" s="56" t="s">
        <v>12</v>
      </c>
      <c r="H4" s="99">
        <v>300</v>
      </c>
      <c r="I4" s="100">
        <f t="shared" ref="I4:I18" si="2">C4*H4</f>
        <v>0</v>
      </c>
      <c r="J4" s="100">
        <f t="shared" ref="J4:J18" si="3">F4*H4</f>
        <v>0</v>
      </c>
    </row>
    <row r="5" spans="1:10" ht="48.6" customHeight="1">
      <c r="A5" s="56">
        <f t="shared" ref="A5:A18" si="4">A4+1</f>
        <v>2</v>
      </c>
      <c r="B5" s="95" t="s">
        <v>318</v>
      </c>
      <c r="C5" s="96">
        <v>0</v>
      </c>
      <c r="D5" s="97">
        <v>0</v>
      </c>
      <c r="E5" s="98">
        <f t="shared" si="0"/>
        <v>0</v>
      </c>
      <c r="F5" s="98">
        <f t="shared" si="1"/>
        <v>0</v>
      </c>
      <c r="G5" s="56" t="s">
        <v>12</v>
      </c>
      <c r="H5" s="99">
        <v>210</v>
      </c>
      <c r="I5" s="100">
        <f t="shared" si="2"/>
        <v>0</v>
      </c>
      <c r="J5" s="100">
        <f t="shared" si="3"/>
        <v>0</v>
      </c>
    </row>
    <row r="6" spans="1:10" ht="47.85" customHeight="1">
      <c r="A6" s="56">
        <f t="shared" si="4"/>
        <v>3</v>
      </c>
      <c r="B6" s="95" t="s">
        <v>319</v>
      </c>
      <c r="C6" s="96">
        <v>0</v>
      </c>
      <c r="D6" s="97">
        <v>0</v>
      </c>
      <c r="E6" s="98">
        <f t="shared" si="0"/>
        <v>0</v>
      </c>
      <c r="F6" s="98">
        <f t="shared" si="1"/>
        <v>0</v>
      </c>
      <c r="G6" s="56" t="s">
        <v>12</v>
      </c>
      <c r="H6" s="99">
        <v>210</v>
      </c>
      <c r="I6" s="100">
        <f t="shared" si="2"/>
        <v>0</v>
      </c>
      <c r="J6" s="100">
        <f t="shared" si="3"/>
        <v>0</v>
      </c>
    </row>
    <row r="7" spans="1:10" ht="47.1" customHeight="1">
      <c r="A7" s="56">
        <f t="shared" si="4"/>
        <v>4</v>
      </c>
      <c r="B7" s="95" t="s">
        <v>320</v>
      </c>
      <c r="C7" s="96">
        <v>0</v>
      </c>
      <c r="D7" s="97">
        <v>0</v>
      </c>
      <c r="E7" s="98">
        <f t="shared" si="0"/>
        <v>0</v>
      </c>
      <c r="F7" s="98">
        <f t="shared" si="1"/>
        <v>0</v>
      </c>
      <c r="G7" s="56" t="s">
        <v>12</v>
      </c>
      <c r="H7" s="99">
        <v>40</v>
      </c>
      <c r="I7" s="100">
        <f t="shared" si="2"/>
        <v>0</v>
      </c>
      <c r="J7" s="100">
        <f t="shared" si="3"/>
        <v>0</v>
      </c>
    </row>
    <row r="8" spans="1:10" ht="47.1" customHeight="1">
      <c r="A8" s="56">
        <f t="shared" si="4"/>
        <v>5</v>
      </c>
      <c r="B8" s="95" t="s">
        <v>321</v>
      </c>
      <c r="C8" s="96">
        <v>0</v>
      </c>
      <c r="D8" s="97">
        <v>0</v>
      </c>
      <c r="E8" s="98">
        <f t="shared" si="0"/>
        <v>0</v>
      </c>
      <c r="F8" s="98">
        <f t="shared" si="1"/>
        <v>0</v>
      </c>
      <c r="G8" s="56" t="s">
        <v>12</v>
      </c>
      <c r="H8" s="99">
        <v>220</v>
      </c>
      <c r="I8" s="100">
        <f t="shared" si="2"/>
        <v>0</v>
      </c>
      <c r="J8" s="100">
        <f t="shared" si="3"/>
        <v>0</v>
      </c>
    </row>
    <row r="9" spans="1:10" ht="46.35" customHeight="1">
      <c r="A9" s="56">
        <f t="shared" si="4"/>
        <v>6</v>
      </c>
      <c r="B9" s="95" t="s">
        <v>322</v>
      </c>
      <c r="C9" s="96">
        <v>0</v>
      </c>
      <c r="D9" s="97">
        <v>0</v>
      </c>
      <c r="E9" s="98">
        <f t="shared" si="0"/>
        <v>0</v>
      </c>
      <c r="F9" s="98">
        <f t="shared" si="1"/>
        <v>0</v>
      </c>
      <c r="G9" s="56" t="s">
        <v>12</v>
      </c>
      <c r="H9" s="99">
        <v>980</v>
      </c>
      <c r="I9" s="100">
        <f t="shared" si="2"/>
        <v>0</v>
      </c>
      <c r="J9" s="100">
        <f t="shared" si="3"/>
        <v>0</v>
      </c>
    </row>
    <row r="10" spans="1:10" ht="81.400000000000006" customHeight="1">
      <c r="A10" s="56">
        <f t="shared" si="4"/>
        <v>7</v>
      </c>
      <c r="B10" s="95" t="s">
        <v>323</v>
      </c>
      <c r="C10" s="96">
        <v>0</v>
      </c>
      <c r="D10" s="97">
        <v>0</v>
      </c>
      <c r="E10" s="98">
        <f t="shared" si="0"/>
        <v>0</v>
      </c>
      <c r="F10" s="98">
        <f t="shared" si="1"/>
        <v>0</v>
      </c>
      <c r="G10" s="56" t="s">
        <v>12</v>
      </c>
      <c r="H10" s="99">
        <v>600</v>
      </c>
      <c r="I10" s="100">
        <f t="shared" si="2"/>
        <v>0</v>
      </c>
      <c r="J10" s="100">
        <f t="shared" si="3"/>
        <v>0</v>
      </c>
    </row>
    <row r="11" spans="1:10" ht="46.35" customHeight="1">
      <c r="A11" s="56">
        <f t="shared" si="4"/>
        <v>8</v>
      </c>
      <c r="B11" s="95" t="s">
        <v>324</v>
      </c>
      <c r="C11" s="96">
        <v>0</v>
      </c>
      <c r="D11" s="97">
        <v>0</v>
      </c>
      <c r="E11" s="98">
        <f t="shared" si="0"/>
        <v>0</v>
      </c>
      <c r="F11" s="98">
        <f t="shared" si="1"/>
        <v>0</v>
      </c>
      <c r="G11" s="56" t="s">
        <v>12</v>
      </c>
      <c r="H11" s="99">
        <v>600</v>
      </c>
      <c r="I11" s="100">
        <f t="shared" si="2"/>
        <v>0</v>
      </c>
      <c r="J11" s="100">
        <f t="shared" si="3"/>
        <v>0</v>
      </c>
    </row>
    <row r="12" spans="1:10" ht="49.35" customHeight="1">
      <c r="A12" s="56">
        <f t="shared" si="4"/>
        <v>9</v>
      </c>
      <c r="B12" s="95" t="s">
        <v>325</v>
      </c>
      <c r="C12" s="96">
        <v>0</v>
      </c>
      <c r="D12" s="97">
        <v>0</v>
      </c>
      <c r="E12" s="98">
        <f t="shared" si="0"/>
        <v>0</v>
      </c>
      <c r="F12" s="98">
        <f t="shared" si="1"/>
        <v>0</v>
      </c>
      <c r="G12" s="56" t="s">
        <v>12</v>
      </c>
      <c r="H12" s="99">
        <v>600</v>
      </c>
      <c r="I12" s="100">
        <f t="shared" si="2"/>
        <v>0</v>
      </c>
      <c r="J12" s="100">
        <f t="shared" si="3"/>
        <v>0</v>
      </c>
    </row>
    <row r="13" spans="1:10" ht="49.35" customHeight="1">
      <c r="A13" s="56">
        <f t="shared" si="4"/>
        <v>10</v>
      </c>
      <c r="B13" s="95" t="s">
        <v>326</v>
      </c>
      <c r="C13" s="96">
        <v>0</v>
      </c>
      <c r="D13" s="97">
        <v>0</v>
      </c>
      <c r="E13" s="98">
        <f t="shared" si="0"/>
        <v>0</v>
      </c>
      <c r="F13" s="98">
        <f t="shared" si="1"/>
        <v>0</v>
      </c>
      <c r="G13" s="56" t="s">
        <v>12</v>
      </c>
      <c r="H13" s="99">
        <v>200</v>
      </c>
      <c r="I13" s="100">
        <f t="shared" si="2"/>
        <v>0</v>
      </c>
      <c r="J13" s="100">
        <f t="shared" si="3"/>
        <v>0</v>
      </c>
    </row>
    <row r="14" spans="1:10" ht="50.65" customHeight="1">
      <c r="A14" s="56">
        <f t="shared" si="4"/>
        <v>11</v>
      </c>
      <c r="B14" s="95" t="s">
        <v>327</v>
      </c>
      <c r="C14" s="96">
        <v>0</v>
      </c>
      <c r="D14" s="97">
        <v>0</v>
      </c>
      <c r="E14" s="98">
        <f t="shared" si="0"/>
        <v>0</v>
      </c>
      <c r="F14" s="98">
        <f t="shared" si="1"/>
        <v>0</v>
      </c>
      <c r="G14" s="56" t="s">
        <v>12</v>
      </c>
      <c r="H14" s="99">
        <v>240</v>
      </c>
      <c r="I14" s="100">
        <f t="shared" si="2"/>
        <v>0</v>
      </c>
      <c r="J14" s="100">
        <f t="shared" si="3"/>
        <v>0</v>
      </c>
    </row>
    <row r="15" spans="1:10" ht="44.85" customHeight="1">
      <c r="A15" s="56">
        <f t="shared" si="4"/>
        <v>12</v>
      </c>
      <c r="B15" s="95" t="s">
        <v>328</v>
      </c>
      <c r="C15" s="96">
        <v>0</v>
      </c>
      <c r="D15" s="97">
        <v>0</v>
      </c>
      <c r="E15" s="98">
        <f t="shared" si="0"/>
        <v>0</v>
      </c>
      <c r="F15" s="98">
        <f t="shared" si="1"/>
        <v>0</v>
      </c>
      <c r="G15" s="56" t="s">
        <v>12</v>
      </c>
      <c r="H15" s="99">
        <v>240</v>
      </c>
      <c r="I15" s="100">
        <f t="shared" si="2"/>
        <v>0</v>
      </c>
      <c r="J15" s="100">
        <f t="shared" si="3"/>
        <v>0</v>
      </c>
    </row>
    <row r="16" spans="1:10" ht="44.85" customHeight="1">
      <c r="A16" s="56">
        <f t="shared" si="4"/>
        <v>13</v>
      </c>
      <c r="B16" s="95" t="s">
        <v>329</v>
      </c>
      <c r="C16" s="96">
        <v>0</v>
      </c>
      <c r="D16" s="97">
        <v>0</v>
      </c>
      <c r="E16" s="98">
        <f t="shared" si="0"/>
        <v>0</v>
      </c>
      <c r="F16" s="98">
        <f t="shared" si="1"/>
        <v>0</v>
      </c>
      <c r="G16" s="56" t="s">
        <v>12</v>
      </c>
      <c r="H16" s="99">
        <v>240</v>
      </c>
      <c r="I16" s="100">
        <f t="shared" si="2"/>
        <v>0</v>
      </c>
      <c r="J16" s="100">
        <f t="shared" si="3"/>
        <v>0</v>
      </c>
    </row>
    <row r="17" spans="1:10" ht="81.400000000000006" customHeight="1">
      <c r="A17" s="56">
        <f t="shared" si="4"/>
        <v>14</v>
      </c>
      <c r="B17" s="102" t="s">
        <v>330</v>
      </c>
      <c r="C17" s="96">
        <v>0</v>
      </c>
      <c r="D17" s="97">
        <v>0</v>
      </c>
      <c r="E17" s="98">
        <f t="shared" si="0"/>
        <v>0</v>
      </c>
      <c r="F17" s="98">
        <f t="shared" si="1"/>
        <v>0</v>
      </c>
      <c r="G17" s="56" t="s">
        <v>12</v>
      </c>
      <c r="H17" s="99">
        <v>720</v>
      </c>
      <c r="I17" s="100">
        <f t="shared" si="2"/>
        <v>0</v>
      </c>
      <c r="J17" s="100">
        <f t="shared" si="3"/>
        <v>0</v>
      </c>
    </row>
    <row r="18" spans="1:10" ht="35.85" customHeight="1">
      <c r="A18" s="56">
        <f t="shared" si="4"/>
        <v>15</v>
      </c>
      <c r="B18" s="102" t="s">
        <v>331</v>
      </c>
      <c r="C18" s="96">
        <v>0</v>
      </c>
      <c r="D18" s="97">
        <v>0</v>
      </c>
      <c r="E18" s="98">
        <f t="shared" si="0"/>
        <v>0</v>
      </c>
      <c r="F18" s="98">
        <f t="shared" si="1"/>
        <v>0</v>
      </c>
      <c r="G18" s="56" t="s">
        <v>12</v>
      </c>
      <c r="H18" s="99">
        <v>160</v>
      </c>
      <c r="I18" s="100">
        <f t="shared" si="2"/>
        <v>0</v>
      </c>
      <c r="J18" s="100">
        <f t="shared" si="3"/>
        <v>0</v>
      </c>
    </row>
    <row r="19" spans="1:10" ht="7.5" customHeight="1">
      <c r="A19" s="103"/>
      <c r="B19" s="103"/>
      <c r="C19" s="104"/>
      <c r="D19" s="104"/>
      <c r="E19" s="104"/>
      <c r="F19" s="104"/>
      <c r="G19" s="105"/>
      <c r="H19" s="84"/>
      <c r="I19" s="84"/>
      <c r="J19" s="84"/>
    </row>
    <row r="20" spans="1:10" ht="15.75">
      <c r="A20" s="103"/>
      <c r="B20" s="103"/>
      <c r="C20" s="104"/>
      <c r="D20" s="104"/>
      <c r="E20" s="104"/>
      <c r="F20" s="104"/>
      <c r="G20" s="105"/>
      <c r="H20" s="106" t="s">
        <v>34</v>
      </c>
      <c r="I20" s="107">
        <f>SUM(I4:I19)</f>
        <v>0</v>
      </c>
      <c r="J20" s="108">
        <f>SUM(J4:J19)</f>
        <v>0</v>
      </c>
    </row>
    <row r="21" spans="1:10" ht="10.35" customHeight="1">
      <c r="A21" s="109"/>
      <c r="B21" s="109"/>
      <c r="C21" s="109"/>
      <c r="D21" s="109"/>
      <c r="E21" s="109"/>
      <c r="F21" s="109"/>
      <c r="G21" s="109"/>
      <c r="H21" s="110"/>
      <c r="I21" s="110"/>
      <c r="J21" s="110"/>
    </row>
    <row r="22" spans="1:10">
      <c r="A22" s="111" t="s">
        <v>36</v>
      </c>
      <c r="B22" s="111"/>
      <c r="C22" s="111"/>
      <c r="D22" s="111"/>
      <c r="E22" s="111"/>
      <c r="F22" s="111"/>
      <c r="G22" s="111"/>
      <c r="H22" s="111"/>
      <c r="I22" s="111"/>
      <c r="J22" s="111"/>
    </row>
    <row r="23" spans="1:10" ht="9" customHeight="1">
      <c r="A23" s="111"/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>
      <c r="H24" s="189" t="s">
        <v>332</v>
      </c>
      <c r="I24" s="189"/>
      <c r="J24" s="189"/>
    </row>
    <row r="25" spans="1:10" ht="13.9" customHeight="1">
      <c r="H25" s="181" t="s">
        <v>125</v>
      </c>
      <c r="I25" s="181"/>
      <c r="J25" s="181"/>
    </row>
    <row r="26" spans="1:10" ht="7.5" customHeight="1">
      <c r="H26" s="181"/>
      <c r="I26" s="181"/>
      <c r="J26" s="181"/>
    </row>
    <row r="27" spans="1:10">
      <c r="B27" s="38" t="s">
        <v>38</v>
      </c>
    </row>
    <row r="29" spans="1:10">
      <c r="B29" s="169"/>
    </row>
  </sheetData>
  <mergeCells count="3">
    <mergeCell ref="A2:J2"/>
    <mergeCell ref="H24:J24"/>
    <mergeCell ref="H25:J26"/>
  </mergeCells>
  <pageMargins left="0.31527777777777799" right="0.31527777777777799" top="0.61944444444444402" bottom="0.54097222222222197" header="0.35416666666666702" footer="0.27569444444444402"/>
  <pageSetup paperSize="9" orientation="landscape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Mięso i wyroby mięsne</vt:lpstr>
      <vt:lpstr>Nabiał</vt:lpstr>
      <vt:lpstr>Warzywa i owoce</vt:lpstr>
      <vt:lpstr>Mrożonki </vt:lpstr>
      <vt:lpstr>Ryby</vt:lpstr>
      <vt:lpstr>Pieczywo</vt:lpstr>
      <vt:lpstr>Artykuły ogólnospożywcze</vt:lpstr>
      <vt:lpstr>Wyroby garmażeryjne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intendent</dc:creator>
  <dc:description/>
  <cp:lastModifiedBy>Office</cp:lastModifiedBy>
  <cp:revision>376</cp:revision>
  <cp:lastPrinted>2026-06-09T12:14:16Z</cp:lastPrinted>
  <dcterms:created xsi:type="dcterms:W3CDTF">2020-07-13T06:19:36Z</dcterms:created>
  <dcterms:modified xsi:type="dcterms:W3CDTF">2026-06-11T21:02:30Z</dcterms:modified>
  <dc:language>pl-PL</dc:language>
</cp:coreProperties>
</file>